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N22" i="3" l="1"/>
  <c r="J28" i="4" l="1"/>
  <c r="J12" i="4"/>
  <c r="J31" i="4"/>
  <c r="J15" i="4"/>
  <c r="J34" i="4"/>
  <c r="J18" i="4"/>
  <c r="J2" i="4"/>
  <c r="J21" i="4"/>
  <c r="J5" i="4"/>
  <c r="J32" i="4"/>
  <c r="J16" i="4"/>
  <c r="J35" i="4"/>
  <c r="J19" i="4"/>
  <c r="J3" i="4"/>
  <c r="J22" i="4"/>
  <c r="J6" i="4"/>
  <c r="J25" i="4"/>
  <c r="J9" i="4"/>
  <c r="J36" i="4"/>
  <c r="J20" i="4"/>
  <c r="J4" i="4"/>
  <c r="J23" i="4"/>
  <c r="J7" i="4"/>
  <c r="J26" i="4"/>
  <c r="J10" i="4"/>
  <c r="J29" i="4"/>
  <c r="J13" i="4"/>
  <c r="J24" i="4"/>
  <c r="J8" i="4"/>
  <c r="J27" i="4"/>
  <c r="J11" i="4"/>
  <c r="J30" i="4"/>
  <c r="J14" i="4"/>
  <c r="J33" i="4"/>
  <c r="J17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7" i="3" l="1"/>
  <c r="H25" i="3" l="1"/>
  <c r="J25" i="1" l="1"/>
  <c r="J25" i="3"/>
</calcChain>
</file>

<file path=xl/sharedStrings.xml><?xml version="1.0" encoding="utf-8"?>
<sst xmlns="http://schemas.openxmlformats.org/spreadsheetml/2006/main" count="634" uniqueCount="68">
  <si>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</si>
  <si>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</si>
  <si>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</si>
  <si>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</si>
  <si>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</si>
  <si>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</si>
  <si>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</si>
  <si>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</si>
  <si>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</si>
  <si>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</si>
  <si>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</si>
  <si>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</si>
  <si>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</si>
  <si>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</si>
  <si>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</si>
  <si>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</si>
  <si>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</si>
  <si>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</si>
  <si>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</si>
  <si>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</si>
  <si>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</si>
  <si>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</si>
  <si>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</si>
  <si>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</si>
  <si>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</si>
  <si>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</si>
  <si>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</si>
  <si>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</si>
  <si>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</si>
  <si>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</si>
  <si>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</si>
  <si>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</si>
  <si>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</si>
  <si>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</si>
  <si>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</si>
  <si>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</si>
  <si>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</si>
  <si>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</si>
  <si>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</si>
  <si>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</si>
  <si>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</si>
  <si>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</si>
  <si>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</si>
  <si>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</si>
  <si>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</si>
  <si>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</si>
  <si>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</si>
  <si>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</si>
  <si>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</si>
  <si>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</si>
  <si>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</si>
  <si>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Xe máy</t>
  </si>
  <si>
    <t>Ghi chú</t>
  </si>
  <si>
    <t>90B1-00.046</t>
  </si>
  <si>
    <t>Nguyễn Thị Nhung</t>
  </si>
  <si>
    <t>90B1-645.48</t>
  </si>
  <si>
    <t>18D1-043.41</t>
  </si>
  <si>
    <t>Thực 
hiện kế hoạch công tác số 33/KH CT -T10</t>
  </si>
  <si>
    <t>90B2-563.71</t>
  </si>
  <si>
    <t>BẢNG KÊ LỊCH TRÌNH PHƯƠNG TIỆN XE MÁY BKS 90B1-00.046 THÁNG 01/2021</t>
  </si>
  <si>
    <t>Lê Xuân Anh</t>
  </si>
  <si>
    <t>04/01/2021-
06/01/2021</t>
  </si>
  <si>
    <t>Nguyễn Thị Hương</t>
  </si>
  <si>
    <t>90B1-006.64</t>
  </si>
  <si>
    <t>14/01/2021-
16/01/2021</t>
  </si>
  <si>
    <t>Xã Duyên Hà, huyện Thanh Trì, TP Hà Nội</t>
  </si>
  <si>
    <t>KẾ HOẠCH CÔNG TÁC CỦA ĐỘI CSĐTTP VỀ KT&amp;MT THÁNG 01/2021</t>
  </si>
  <si>
    <t>BẢNG KÊ LỊCH TRÌNH PHƯƠNG TIỆN XE MÁY BKS 90B1-00.011 THÁNG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</si>
</sst>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zoomScale="98" zoomScaleNormal="98" workbookViewId="0">
      <selection activeCell="G20" sqref="G2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8" t="s">
        <v>0</v>
      </c>
      <c r="B1" s="48"/>
      <c r="C1" s="48"/>
    </row>
    <row r="2" spans="1:12" x14ac:dyDescent="0.25">
      <c r="A2" s="49" t="s">
        <v>1</v>
      </c>
      <c r="B2" s="49"/>
      <c r="C2" s="49"/>
    </row>
    <row r="4" spans="1:12" x14ac:dyDescent="0.25">
      <c r="A4" s="49" t="s">
        <v>59</v>
      </c>
      <c r="B4" s="49"/>
      <c r="C4" s="49"/>
      <c r="D4" s="49"/>
      <c r="E4" s="49"/>
      <c r="F4" s="49"/>
      <c r="G4" s="49"/>
      <c r="H4" s="49"/>
      <c r="I4" s="49"/>
      <c r="J4" s="49"/>
    </row>
    <row r="6" spans="1:12" s="20" customFormat="1" ht="47.25" x14ac:dyDescent="0.25">
      <c r="A6" s="17" t="s">
        <v>2</v>
      </c>
      <c r="B6" s="18" t="s">
        <v>4</v>
      </c>
      <c r="C6" s="17" t="s">
        <v>3</v>
      </c>
      <c r="D6" s="17" t="s">
        <v>5</v>
      </c>
      <c r="E6" s="17" t="s">
        <v>6</v>
      </c>
      <c r="F6" s="17" t="s">
        <v>7</v>
      </c>
      <c r="G6" s="17" t="s">
        <v>8</v>
      </c>
      <c r="H6" s="19" t="s">
        <v>39</v>
      </c>
      <c r="I6" s="19" t="s">
        <v>40</v>
      </c>
      <c r="J6" s="19" t="s">
        <v>41</v>
      </c>
    </row>
    <row r="7" spans="1:12" ht="18" customHeight="1" x14ac:dyDescent="0.25">
      <c r="A7" s="3">
        <v>1</v>
      </c>
      <c r="B7" s="4">
        <v>44200</v>
      </c>
      <c r="C7" s="3" t="s">
        <v>44</v>
      </c>
      <c r="D7" s="3" t="s">
        <v>18</v>
      </c>
      <c r="E7" s="3" t="s">
        <v>17</v>
      </c>
      <c r="F7" s="3" t="s">
        <v>53</v>
      </c>
      <c r="G7" s="16" t="s">
        <v>25</v>
      </c>
      <c r="H7" s="3">
        <v>60</v>
      </c>
      <c r="I7" s="3">
        <v>3</v>
      </c>
      <c r="J7" s="3">
        <f>H7*3/100</f>
        <v>1.8</v>
      </c>
      <c r="L7" s="21"/>
    </row>
    <row r="8" spans="1:12" s="10" customFormat="1" ht="36" customHeight="1" x14ac:dyDescent="0.25">
      <c r="A8" s="36">
        <v>2</v>
      </c>
      <c r="B8" s="38">
        <v>44201</v>
      </c>
      <c r="C8" s="9" t="s">
        <v>60</v>
      </c>
      <c r="D8" s="9" t="s">
        <v>20</v>
      </c>
      <c r="E8" s="9" t="s">
        <v>17</v>
      </c>
      <c r="F8" s="9" t="s">
        <v>53</v>
      </c>
      <c r="G8" s="39" t="s">
        <v>37</v>
      </c>
      <c r="H8" s="15">
        <v>60</v>
      </c>
      <c r="I8" s="15">
        <v>3</v>
      </c>
      <c r="J8" s="15">
        <f>H8*3/100</f>
        <v>1.8</v>
      </c>
      <c r="L8" s="40"/>
    </row>
    <row r="9" spans="1:12" ht="24.95" customHeight="1" x14ac:dyDescent="0.25">
      <c r="A9" s="3">
        <v>3</v>
      </c>
      <c r="B9" s="4">
        <v>44202</v>
      </c>
      <c r="C9" s="3" t="s">
        <v>13</v>
      </c>
      <c r="D9" s="3" t="s">
        <v>19</v>
      </c>
      <c r="E9" s="3" t="s">
        <v>17</v>
      </c>
      <c r="F9" s="3" t="s">
        <v>53</v>
      </c>
      <c r="G9" s="16" t="s">
        <v>26</v>
      </c>
      <c r="H9" s="3">
        <v>40</v>
      </c>
      <c r="I9" s="3">
        <v>3</v>
      </c>
      <c r="J9" s="3">
        <f t="shared" ref="J9:J24" si="0">H9*3/100</f>
        <v>1.2</v>
      </c>
      <c r="L9" s="21"/>
    </row>
    <row r="10" spans="1:12" s="10" customFormat="1" ht="24.95" customHeight="1" x14ac:dyDescent="0.25">
      <c r="A10" s="15">
        <v>4</v>
      </c>
      <c r="B10" s="4">
        <v>44203</v>
      </c>
      <c r="C10" s="3" t="s">
        <v>54</v>
      </c>
      <c r="D10" s="3" t="s">
        <v>21</v>
      </c>
      <c r="E10" s="3" t="s">
        <v>17</v>
      </c>
      <c r="F10" s="3" t="s">
        <v>53</v>
      </c>
      <c r="G10" s="16" t="s">
        <v>27</v>
      </c>
      <c r="H10" s="3">
        <v>110</v>
      </c>
      <c r="I10" s="3">
        <v>3</v>
      </c>
      <c r="J10" s="3">
        <f t="shared" si="0"/>
        <v>3.3</v>
      </c>
      <c r="L10" s="21"/>
    </row>
    <row r="11" spans="1:12" ht="24.95" customHeight="1" x14ac:dyDescent="0.25">
      <c r="A11" s="3">
        <v>5</v>
      </c>
      <c r="B11" s="4">
        <v>44204</v>
      </c>
      <c r="C11" s="3" t="s">
        <v>14</v>
      </c>
      <c r="D11" s="3" t="s">
        <v>18</v>
      </c>
      <c r="E11" s="3" t="s">
        <v>17</v>
      </c>
      <c r="F11" s="3" t="s">
        <v>53</v>
      </c>
      <c r="G11" s="16" t="s">
        <v>28</v>
      </c>
      <c r="H11" s="3">
        <v>40</v>
      </c>
      <c r="I11" s="3">
        <v>3</v>
      </c>
      <c r="J11" s="3">
        <f t="shared" si="0"/>
        <v>1.2</v>
      </c>
      <c r="L11" s="21"/>
    </row>
    <row r="12" spans="1:12" ht="24.95" customHeight="1" x14ac:dyDescent="0.25">
      <c r="A12" s="3">
        <v>6</v>
      </c>
      <c r="B12" s="4">
        <v>44207</v>
      </c>
      <c r="C12" s="3" t="s">
        <v>14</v>
      </c>
      <c r="D12" s="3" t="s">
        <v>18</v>
      </c>
      <c r="E12" s="3" t="s">
        <v>17</v>
      </c>
      <c r="F12" s="3" t="s">
        <v>53</v>
      </c>
      <c r="G12" s="16" t="s">
        <v>23</v>
      </c>
      <c r="H12" s="3">
        <v>40</v>
      </c>
      <c r="I12" s="3">
        <v>3</v>
      </c>
      <c r="J12" s="3">
        <f t="shared" si="0"/>
        <v>1.2</v>
      </c>
      <c r="L12" s="21"/>
    </row>
    <row r="13" spans="1:12" ht="24.95" customHeight="1" x14ac:dyDescent="0.25">
      <c r="A13" s="3">
        <v>7</v>
      </c>
      <c r="B13" s="4">
        <v>44208</v>
      </c>
      <c r="C13" s="3" t="s">
        <v>13</v>
      </c>
      <c r="D13" s="3" t="s">
        <v>18</v>
      </c>
      <c r="E13" s="3" t="s">
        <v>17</v>
      </c>
      <c r="F13" s="3" t="s">
        <v>53</v>
      </c>
      <c r="G13" s="16" t="s">
        <v>29</v>
      </c>
      <c r="H13" s="3">
        <v>50</v>
      </c>
      <c r="I13" s="3">
        <v>3</v>
      </c>
      <c r="J13" s="3">
        <f t="shared" si="0"/>
        <v>1.5</v>
      </c>
      <c r="L13" s="21"/>
    </row>
    <row r="14" spans="1:12" ht="24.95" customHeight="1" x14ac:dyDescent="0.25">
      <c r="A14" s="3">
        <v>8</v>
      </c>
      <c r="B14" s="4">
        <v>44209</v>
      </c>
      <c r="C14" s="3" t="s">
        <v>44</v>
      </c>
      <c r="D14" s="3" t="s">
        <v>18</v>
      </c>
      <c r="E14" s="3" t="s">
        <v>17</v>
      </c>
      <c r="F14" s="3" t="s">
        <v>53</v>
      </c>
      <c r="G14" s="16" t="s">
        <v>30</v>
      </c>
      <c r="H14" s="3">
        <v>30</v>
      </c>
      <c r="I14" s="3">
        <v>3</v>
      </c>
      <c r="J14" s="3">
        <f t="shared" si="0"/>
        <v>0.9</v>
      </c>
      <c r="L14" s="21"/>
    </row>
    <row r="15" spans="1:12" ht="24.95" customHeight="1" x14ac:dyDescent="0.25">
      <c r="A15" s="3">
        <v>9</v>
      </c>
      <c r="B15" s="4">
        <v>44210</v>
      </c>
      <c r="C15" s="3" t="s">
        <v>54</v>
      </c>
      <c r="D15" s="3" t="s">
        <v>18</v>
      </c>
      <c r="E15" s="3" t="s">
        <v>17</v>
      </c>
      <c r="F15" s="3" t="s">
        <v>53</v>
      </c>
      <c r="G15" s="16" t="s">
        <v>22</v>
      </c>
      <c r="H15" s="3">
        <v>25</v>
      </c>
      <c r="I15" s="3">
        <v>3</v>
      </c>
      <c r="J15" s="3">
        <f t="shared" si="0"/>
        <v>0.75</v>
      </c>
      <c r="L15" s="21"/>
    </row>
    <row r="16" spans="1:12" ht="28.5" customHeight="1" x14ac:dyDescent="0.25">
      <c r="A16" s="3">
        <v>10</v>
      </c>
      <c r="B16" s="4">
        <v>44211</v>
      </c>
      <c r="C16" s="3" t="s">
        <v>13</v>
      </c>
      <c r="D16" s="3" t="s">
        <v>21</v>
      </c>
      <c r="E16" s="3" t="s">
        <v>17</v>
      </c>
      <c r="F16" s="3" t="s">
        <v>53</v>
      </c>
      <c r="G16" s="16" t="s">
        <v>32</v>
      </c>
      <c r="H16" s="3">
        <v>125</v>
      </c>
      <c r="I16" s="3">
        <v>3</v>
      </c>
      <c r="J16" s="3">
        <f t="shared" si="0"/>
        <v>3.75</v>
      </c>
      <c r="L16" s="21"/>
    </row>
    <row r="17" spans="1:12" ht="36.75" customHeight="1" x14ac:dyDescent="0.25">
      <c r="A17" s="3">
        <v>11</v>
      </c>
      <c r="B17" s="4">
        <v>44214</v>
      </c>
      <c r="C17" s="3" t="s">
        <v>14</v>
      </c>
      <c r="D17" s="11" t="s">
        <v>20</v>
      </c>
      <c r="E17" s="11" t="s">
        <v>17</v>
      </c>
      <c r="F17" s="11" t="s">
        <v>53</v>
      </c>
      <c r="G17" s="43" t="s">
        <v>38</v>
      </c>
      <c r="H17" s="3">
        <v>30</v>
      </c>
      <c r="I17" s="3">
        <v>3</v>
      </c>
      <c r="J17" s="3">
        <f t="shared" si="0"/>
        <v>0.9</v>
      </c>
      <c r="L17" s="21"/>
    </row>
    <row r="18" spans="1:12" ht="24.95" customHeight="1" x14ac:dyDescent="0.25">
      <c r="A18" s="3">
        <v>12</v>
      </c>
      <c r="B18" s="4">
        <v>44215</v>
      </c>
      <c r="C18" s="3" t="s">
        <v>11</v>
      </c>
      <c r="D18" s="3" t="s">
        <v>18</v>
      </c>
      <c r="E18" s="3" t="s">
        <v>17</v>
      </c>
      <c r="F18" s="3" t="s">
        <v>53</v>
      </c>
      <c r="G18" s="16" t="s">
        <v>27</v>
      </c>
      <c r="H18" s="3">
        <v>130</v>
      </c>
      <c r="I18" s="3">
        <v>3</v>
      </c>
      <c r="J18" s="3">
        <f t="shared" si="0"/>
        <v>3.9</v>
      </c>
      <c r="L18" s="21"/>
    </row>
    <row r="19" spans="1:12" ht="30" customHeight="1" x14ac:dyDescent="0.25">
      <c r="A19" s="3">
        <v>13</v>
      </c>
      <c r="B19" s="4">
        <v>44216</v>
      </c>
      <c r="C19" s="3" t="s">
        <v>16</v>
      </c>
      <c r="D19" s="3" t="s">
        <v>18</v>
      </c>
      <c r="E19" s="3" t="s">
        <v>17</v>
      </c>
      <c r="F19" s="3" t="s">
        <v>53</v>
      </c>
      <c r="G19" s="16" t="s">
        <v>33</v>
      </c>
      <c r="H19" s="3">
        <v>25</v>
      </c>
      <c r="I19" s="3">
        <v>3</v>
      </c>
      <c r="J19" s="3">
        <f t="shared" si="0"/>
        <v>0.75</v>
      </c>
      <c r="L19" s="21"/>
    </row>
    <row r="20" spans="1:12" ht="24.95" customHeight="1" x14ac:dyDescent="0.25">
      <c r="A20" s="3">
        <v>14</v>
      </c>
      <c r="B20" s="4">
        <v>44217</v>
      </c>
      <c r="C20" s="3" t="s">
        <v>12</v>
      </c>
      <c r="D20" s="3" t="s">
        <v>18</v>
      </c>
      <c r="E20" s="3" t="s">
        <v>17</v>
      </c>
      <c r="F20" s="3" t="s">
        <v>53</v>
      </c>
      <c r="G20" s="16" t="s">
        <v>23</v>
      </c>
      <c r="H20" s="3">
        <v>25</v>
      </c>
      <c r="I20" s="3">
        <v>3</v>
      </c>
      <c r="J20" s="3">
        <f t="shared" si="0"/>
        <v>0.75</v>
      </c>
      <c r="L20" s="21"/>
    </row>
    <row r="21" spans="1:12" ht="32.25" customHeight="1" x14ac:dyDescent="0.25">
      <c r="A21" s="3">
        <v>15</v>
      </c>
      <c r="B21" s="4">
        <v>44218</v>
      </c>
      <c r="C21" s="3" t="s">
        <v>13</v>
      </c>
      <c r="D21" s="3" t="s">
        <v>18</v>
      </c>
      <c r="E21" s="3" t="s">
        <v>17</v>
      </c>
      <c r="F21" s="3" t="s">
        <v>53</v>
      </c>
      <c r="G21" s="16" t="s">
        <v>34</v>
      </c>
      <c r="H21" s="3">
        <v>25</v>
      </c>
      <c r="I21" s="3">
        <v>3</v>
      </c>
      <c r="J21" s="3">
        <f t="shared" si="0"/>
        <v>0.75</v>
      </c>
      <c r="L21" s="21"/>
    </row>
    <row r="22" spans="1:12" ht="24.95" customHeight="1" x14ac:dyDescent="0.25">
      <c r="A22" s="3">
        <v>16</v>
      </c>
      <c r="B22" s="4">
        <v>44223</v>
      </c>
      <c r="C22" s="11" t="s">
        <v>13</v>
      </c>
      <c r="D22" s="3" t="s">
        <v>19</v>
      </c>
      <c r="E22" s="3" t="s">
        <v>17</v>
      </c>
      <c r="F22" s="3" t="s">
        <v>53</v>
      </c>
      <c r="G22" s="16" t="s">
        <v>35</v>
      </c>
      <c r="H22" s="3">
        <v>40</v>
      </c>
      <c r="I22" s="3">
        <v>3</v>
      </c>
      <c r="J22" s="3">
        <f t="shared" si="0"/>
        <v>1.2</v>
      </c>
    </row>
    <row r="23" spans="1:12" s="13" customFormat="1" ht="24.95" customHeight="1" x14ac:dyDescent="0.25">
      <c r="A23" s="11">
        <v>17</v>
      </c>
      <c r="B23" s="4">
        <v>44224</v>
      </c>
      <c r="C23" s="3" t="s">
        <v>54</v>
      </c>
      <c r="D23" s="3" t="s">
        <v>18</v>
      </c>
      <c r="E23" s="3" t="s">
        <v>17</v>
      </c>
      <c r="F23" s="3" t="s">
        <v>53</v>
      </c>
      <c r="G23" s="16" t="s">
        <v>22</v>
      </c>
      <c r="H23" s="3">
        <v>90</v>
      </c>
      <c r="I23" s="11">
        <v>3</v>
      </c>
      <c r="J23" s="3">
        <f t="shared" si="0"/>
        <v>2.7</v>
      </c>
      <c r="L23" s="21"/>
    </row>
    <row r="24" spans="1:12" s="13" customFormat="1" ht="24.95" customHeight="1" x14ac:dyDescent="0.25">
      <c r="A24" s="3">
        <v>18</v>
      </c>
      <c r="B24" s="4">
        <v>44225</v>
      </c>
      <c r="C24" s="3" t="s">
        <v>12</v>
      </c>
      <c r="D24" s="3" t="s">
        <v>18</v>
      </c>
      <c r="E24" s="3" t="s">
        <v>17</v>
      </c>
      <c r="F24" s="3" t="s">
        <v>53</v>
      </c>
      <c r="G24" s="16" t="s">
        <v>22</v>
      </c>
      <c r="H24" s="3">
        <v>15</v>
      </c>
      <c r="I24" s="11">
        <v>3</v>
      </c>
      <c r="J24" s="3">
        <f t="shared" si="0"/>
        <v>0.45</v>
      </c>
      <c r="L24" s="21"/>
    </row>
    <row r="25" spans="1:12" x14ac:dyDescent="0.25">
      <c r="A25" s="50" t="s">
        <v>15</v>
      </c>
      <c r="B25" s="51"/>
      <c r="C25" s="52"/>
      <c r="D25" s="3"/>
      <c r="E25" s="3"/>
      <c r="F25" s="3"/>
      <c r="G25" s="3"/>
      <c r="H25" s="5"/>
      <c r="I25" s="5"/>
      <c r="J25" s="5">
        <f>SUM(J7:J24)</f>
        <v>28.799999999999994</v>
      </c>
      <c r="L25" s="21"/>
    </row>
    <row r="26" spans="1:12" s="14" customFormat="1" ht="18.75" x14ac:dyDescent="0.3">
      <c r="A26" s="53" t="s">
        <v>42</v>
      </c>
      <c r="B26" s="53"/>
      <c r="C26" s="53"/>
      <c r="G26" s="54" t="s">
        <v>43</v>
      </c>
      <c r="H26" s="54"/>
      <c r="I26" s="54"/>
      <c r="J26" s="54"/>
      <c r="L26" s="25"/>
    </row>
    <row r="29" spans="1:12" x14ac:dyDescent="0.25">
      <c r="B29" s="45"/>
      <c r="C29" s="21"/>
      <c r="D29" s="21"/>
      <c r="E29" s="21"/>
      <c r="F29" s="21"/>
      <c r="G29" s="46"/>
    </row>
    <row r="30" spans="1:12" x14ac:dyDescent="0.25">
      <c r="B30" s="45"/>
      <c r="C30" s="21"/>
      <c r="D30" s="21"/>
      <c r="E30" s="21"/>
      <c r="F30" s="21"/>
      <c r="G30" s="21"/>
    </row>
    <row r="31" spans="1:12" x14ac:dyDescent="0.25">
      <c r="B31" s="45"/>
      <c r="C31" s="21"/>
      <c r="D31" s="21"/>
      <c r="E31" s="21"/>
      <c r="F31" s="21"/>
      <c r="G31" s="21"/>
    </row>
  </sheetData>
  <mergeCells count="6">
    <mergeCell ref="A1:C1"/>
    <mergeCell ref="A2:C2"/>
    <mergeCell ref="A4:J4"/>
    <mergeCell ref="A25:C25"/>
    <mergeCell ref="A26:C26"/>
    <mergeCell ref="G26:J26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F13" sqref="F13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31" customWidth="1"/>
    <col min="11" max="16384" width="9.140625" style="1"/>
  </cols>
  <sheetData>
    <row r="1" spans="1:10" x14ac:dyDescent="0.25">
      <c r="A1" s="48" t="s">
        <v>0</v>
      </c>
      <c r="B1" s="48"/>
      <c r="C1" s="48"/>
    </row>
    <row r="2" spans="1:10" x14ac:dyDescent="0.25">
      <c r="A2" s="49" t="s">
        <v>1</v>
      </c>
      <c r="B2" s="49"/>
      <c r="C2" s="49"/>
    </row>
    <row r="4" spans="1:10" x14ac:dyDescent="0.25">
      <c r="A4" s="49" t="s">
        <v>67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s="20" customFormat="1" ht="47.25" x14ac:dyDescent="0.25">
      <c r="A6" s="17" t="s">
        <v>2</v>
      </c>
      <c r="B6" s="18" t="s">
        <v>4</v>
      </c>
      <c r="C6" s="17" t="s">
        <v>3</v>
      </c>
      <c r="D6" s="17" t="s">
        <v>5</v>
      </c>
      <c r="E6" s="17" t="s">
        <v>6</v>
      </c>
      <c r="F6" s="17" t="s">
        <v>7</v>
      </c>
      <c r="G6" s="17" t="s">
        <v>8</v>
      </c>
      <c r="H6" s="19" t="s">
        <v>39</v>
      </c>
      <c r="I6" s="19" t="s">
        <v>40</v>
      </c>
      <c r="J6" s="32" t="s">
        <v>41</v>
      </c>
    </row>
    <row r="7" spans="1:10" ht="31.5" customHeight="1" x14ac:dyDescent="0.25">
      <c r="A7" s="3">
        <v>1</v>
      </c>
      <c r="B7" s="4">
        <v>44200</v>
      </c>
      <c r="C7" s="3" t="s">
        <v>54</v>
      </c>
      <c r="D7" s="3" t="s">
        <v>21</v>
      </c>
      <c r="E7" s="3" t="s">
        <v>17</v>
      </c>
      <c r="F7" s="3" t="s">
        <v>47</v>
      </c>
      <c r="G7" s="16" t="s">
        <v>29</v>
      </c>
      <c r="H7" s="3">
        <v>80</v>
      </c>
      <c r="I7" s="3">
        <v>3</v>
      </c>
      <c r="J7" s="33">
        <f t="shared" ref="J7:J24" si="0">I7*H7/100</f>
        <v>2.4</v>
      </c>
    </row>
    <row r="8" spans="1:10" ht="31.5" customHeight="1" x14ac:dyDescent="0.25">
      <c r="A8" s="11">
        <v>2</v>
      </c>
      <c r="B8" s="38">
        <v>44201</v>
      </c>
      <c r="C8" s="11" t="s">
        <v>13</v>
      </c>
      <c r="D8" s="11" t="s">
        <v>18</v>
      </c>
      <c r="E8" s="9" t="s">
        <v>17</v>
      </c>
      <c r="F8" s="11" t="s">
        <v>47</v>
      </c>
      <c r="G8" s="35" t="s">
        <v>48</v>
      </c>
      <c r="H8" s="11">
        <v>50</v>
      </c>
      <c r="I8" s="15">
        <v>3</v>
      </c>
      <c r="J8" s="41">
        <f t="shared" si="0"/>
        <v>1.5</v>
      </c>
    </row>
    <row r="9" spans="1:10" ht="24.95" customHeight="1" x14ac:dyDescent="0.25">
      <c r="A9" s="3">
        <v>3</v>
      </c>
      <c r="B9" s="4">
        <v>44202</v>
      </c>
      <c r="C9" s="3" t="s">
        <v>16</v>
      </c>
      <c r="D9" s="3" t="s">
        <v>18</v>
      </c>
      <c r="E9" s="3" t="s">
        <v>17</v>
      </c>
      <c r="F9" s="3" t="s">
        <v>47</v>
      </c>
      <c r="G9" s="16" t="s">
        <v>28</v>
      </c>
      <c r="H9" s="3">
        <v>80</v>
      </c>
      <c r="I9" s="3">
        <v>3</v>
      </c>
      <c r="J9" s="33">
        <f t="shared" si="0"/>
        <v>2.4</v>
      </c>
    </row>
    <row r="10" spans="1:10" s="10" customFormat="1" ht="24.95" customHeight="1" x14ac:dyDescent="0.25">
      <c r="A10" s="15">
        <v>4</v>
      </c>
      <c r="B10" s="4">
        <v>44203</v>
      </c>
      <c r="C10" s="3" t="s">
        <v>44</v>
      </c>
      <c r="D10" s="3" t="s">
        <v>18</v>
      </c>
      <c r="E10" s="3" t="s">
        <v>17</v>
      </c>
      <c r="F10" s="3" t="s">
        <v>47</v>
      </c>
      <c r="G10" s="16" t="s">
        <v>49</v>
      </c>
      <c r="H10" s="3">
        <v>70</v>
      </c>
      <c r="I10" s="3">
        <v>3</v>
      </c>
      <c r="J10" s="33">
        <f t="shared" si="0"/>
        <v>2.1</v>
      </c>
    </row>
    <row r="11" spans="1:10" ht="24.95" customHeight="1" x14ac:dyDescent="0.25">
      <c r="A11" s="3">
        <v>5</v>
      </c>
      <c r="B11" s="4">
        <v>44204</v>
      </c>
      <c r="C11" s="11" t="s">
        <v>12</v>
      </c>
      <c r="D11" s="11" t="s">
        <v>19</v>
      </c>
      <c r="E11" s="3" t="s">
        <v>17</v>
      </c>
      <c r="F11" s="3" t="s">
        <v>47</v>
      </c>
      <c r="G11" s="16" t="s">
        <v>23</v>
      </c>
      <c r="H11" s="3">
        <v>60</v>
      </c>
      <c r="I11" s="3">
        <v>3</v>
      </c>
      <c r="J11" s="33">
        <f t="shared" si="0"/>
        <v>1.8</v>
      </c>
    </row>
    <row r="12" spans="1:10" ht="24.95" customHeight="1" x14ac:dyDescent="0.25">
      <c r="A12" s="3">
        <v>6</v>
      </c>
      <c r="B12" s="4">
        <v>44207</v>
      </c>
      <c r="C12" s="3" t="s">
        <v>16</v>
      </c>
      <c r="D12" s="3" t="s">
        <v>21</v>
      </c>
      <c r="E12" s="3" t="s">
        <v>17</v>
      </c>
      <c r="F12" s="3" t="s">
        <v>47</v>
      </c>
      <c r="G12" s="16" t="s">
        <v>24</v>
      </c>
      <c r="H12" s="3">
        <v>90</v>
      </c>
      <c r="I12" s="3">
        <v>3</v>
      </c>
      <c r="J12" s="33">
        <f t="shared" si="0"/>
        <v>2.7</v>
      </c>
    </row>
    <row r="13" spans="1:10" ht="24.95" customHeight="1" x14ac:dyDescent="0.25">
      <c r="A13" s="3">
        <v>7</v>
      </c>
      <c r="B13" s="4">
        <v>44208</v>
      </c>
      <c r="C13" s="3" t="s">
        <v>14</v>
      </c>
      <c r="D13" s="3" t="s">
        <v>18</v>
      </c>
      <c r="E13" s="3" t="s">
        <v>17</v>
      </c>
      <c r="F13" s="3" t="s">
        <v>47</v>
      </c>
      <c r="G13" s="16" t="s">
        <v>27</v>
      </c>
      <c r="H13" s="3">
        <v>70</v>
      </c>
      <c r="I13" s="3">
        <v>3</v>
      </c>
      <c r="J13" s="33">
        <f t="shared" si="0"/>
        <v>2.1</v>
      </c>
    </row>
    <row r="14" spans="1:10" ht="24.95" customHeight="1" x14ac:dyDescent="0.25">
      <c r="A14" s="3">
        <v>8</v>
      </c>
      <c r="B14" s="4">
        <v>44209</v>
      </c>
      <c r="C14" s="3" t="s">
        <v>11</v>
      </c>
      <c r="D14" s="3" t="s">
        <v>21</v>
      </c>
      <c r="E14" s="3" t="s">
        <v>17</v>
      </c>
      <c r="F14" s="3" t="s">
        <v>47</v>
      </c>
      <c r="G14" s="16" t="s">
        <v>30</v>
      </c>
      <c r="H14" s="3">
        <v>70</v>
      </c>
      <c r="I14" s="3">
        <v>3</v>
      </c>
      <c r="J14" s="33">
        <f t="shared" si="0"/>
        <v>2.1</v>
      </c>
    </row>
    <row r="15" spans="1:10" ht="24.95" customHeight="1" x14ac:dyDescent="0.25">
      <c r="A15" s="3">
        <v>9</v>
      </c>
      <c r="B15" s="4">
        <v>44210</v>
      </c>
      <c r="C15" s="3" t="s">
        <v>16</v>
      </c>
      <c r="D15" s="3" t="s">
        <v>21</v>
      </c>
      <c r="E15" s="3" t="s">
        <v>17</v>
      </c>
      <c r="F15" s="3" t="s">
        <v>47</v>
      </c>
      <c r="G15" s="16" t="s">
        <v>46</v>
      </c>
      <c r="H15" s="3">
        <v>60</v>
      </c>
      <c r="I15" s="3">
        <v>3</v>
      </c>
      <c r="J15" s="33">
        <f t="shared" si="0"/>
        <v>1.8</v>
      </c>
    </row>
    <row r="16" spans="1:10" ht="24.95" customHeight="1" x14ac:dyDescent="0.25">
      <c r="A16" s="3">
        <v>10</v>
      </c>
      <c r="B16" s="4">
        <v>44211</v>
      </c>
      <c r="C16" s="3" t="s">
        <v>12</v>
      </c>
      <c r="D16" s="3" t="s">
        <v>18</v>
      </c>
      <c r="E16" s="3" t="s">
        <v>17</v>
      </c>
      <c r="F16" s="3" t="s">
        <v>47</v>
      </c>
      <c r="G16" s="16" t="s">
        <v>36</v>
      </c>
      <c r="H16" s="3">
        <v>85</v>
      </c>
      <c r="I16" s="3">
        <v>3</v>
      </c>
      <c r="J16" s="33">
        <f t="shared" si="0"/>
        <v>2.5499999999999998</v>
      </c>
    </row>
    <row r="17" spans="1:14" ht="24.95" customHeight="1" x14ac:dyDescent="0.25">
      <c r="A17" s="3">
        <v>11</v>
      </c>
      <c r="B17" s="4">
        <v>44214</v>
      </c>
      <c r="C17" s="3" t="s">
        <v>16</v>
      </c>
      <c r="D17" s="3" t="s">
        <v>18</v>
      </c>
      <c r="E17" s="3" t="s">
        <v>17</v>
      </c>
      <c r="F17" s="3" t="s">
        <v>47</v>
      </c>
      <c r="G17" s="16" t="s">
        <v>24</v>
      </c>
      <c r="H17" s="3">
        <v>80</v>
      </c>
      <c r="I17" s="3">
        <v>3</v>
      </c>
      <c r="J17" s="33">
        <f t="shared" si="0"/>
        <v>2.4</v>
      </c>
    </row>
    <row r="18" spans="1:14" ht="24.95" customHeight="1" x14ac:dyDescent="0.25">
      <c r="A18" s="3">
        <v>12</v>
      </c>
      <c r="B18" s="4">
        <v>44215</v>
      </c>
      <c r="C18" s="3" t="s">
        <v>13</v>
      </c>
      <c r="D18" s="3" t="s">
        <v>21</v>
      </c>
      <c r="E18" s="3" t="s">
        <v>17</v>
      </c>
      <c r="F18" s="3" t="s">
        <v>47</v>
      </c>
      <c r="G18" s="16" t="s">
        <v>35</v>
      </c>
      <c r="H18" s="3">
        <v>70</v>
      </c>
      <c r="I18" s="3">
        <v>3</v>
      </c>
      <c r="J18" s="33">
        <f t="shared" si="0"/>
        <v>2.1</v>
      </c>
    </row>
    <row r="19" spans="1:14" ht="24.95" customHeight="1" x14ac:dyDescent="0.25">
      <c r="A19" s="3">
        <v>13</v>
      </c>
      <c r="B19" s="4">
        <v>44216</v>
      </c>
      <c r="C19" s="3" t="s">
        <v>54</v>
      </c>
      <c r="D19" s="3" t="s">
        <v>18</v>
      </c>
      <c r="E19" s="3" t="s">
        <v>17</v>
      </c>
      <c r="F19" s="3" t="s">
        <v>47</v>
      </c>
      <c r="G19" s="16" t="s">
        <v>29</v>
      </c>
      <c r="H19" s="3">
        <v>60</v>
      </c>
      <c r="I19" s="3">
        <v>3</v>
      </c>
      <c r="J19" s="33">
        <f t="shared" si="0"/>
        <v>1.8</v>
      </c>
    </row>
    <row r="20" spans="1:14" ht="24.95" customHeight="1" x14ac:dyDescent="0.25">
      <c r="A20" s="3">
        <v>14</v>
      </c>
      <c r="B20" s="4">
        <v>44217</v>
      </c>
      <c r="C20" s="3" t="s">
        <v>13</v>
      </c>
      <c r="D20" s="3" t="s">
        <v>31</v>
      </c>
      <c r="E20" s="3" t="s">
        <v>17</v>
      </c>
      <c r="F20" s="3" t="s">
        <v>47</v>
      </c>
      <c r="G20" s="16" t="s">
        <v>33</v>
      </c>
      <c r="H20" s="3">
        <v>80</v>
      </c>
      <c r="I20" s="3">
        <v>3</v>
      </c>
      <c r="J20" s="33">
        <f t="shared" si="0"/>
        <v>2.4</v>
      </c>
      <c r="N20" s="1">
        <v>22.59</v>
      </c>
    </row>
    <row r="21" spans="1:14" ht="24.95" customHeight="1" x14ac:dyDescent="0.25">
      <c r="A21" s="3">
        <v>15</v>
      </c>
      <c r="B21" s="4">
        <v>44218</v>
      </c>
      <c r="C21" s="3" t="s">
        <v>13</v>
      </c>
      <c r="D21" s="3" t="s">
        <v>21</v>
      </c>
      <c r="E21" s="3" t="s">
        <v>17</v>
      </c>
      <c r="F21" s="3" t="s">
        <v>47</v>
      </c>
      <c r="G21" s="16" t="s">
        <v>45</v>
      </c>
      <c r="H21" s="3">
        <v>70</v>
      </c>
      <c r="I21" s="3">
        <v>3</v>
      </c>
      <c r="J21" s="33">
        <f t="shared" si="0"/>
        <v>2.1</v>
      </c>
      <c r="N21" s="1">
        <v>17.75</v>
      </c>
    </row>
    <row r="22" spans="1:14" ht="30.75" customHeight="1" x14ac:dyDescent="0.25">
      <c r="A22" s="3">
        <v>16</v>
      </c>
      <c r="B22" s="4">
        <v>44223</v>
      </c>
      <c r="C22" s="3" t="s">
        <v>10</v>
      </c>
      <c r="D22" s="3" t="s">
        <v>19</v>
      </c>
      <c r="E22" s="3" t="s">
        <v>17</v>
      </c>
      <c r="F22" s="3" t="s">
        <v>47</v>
      </c>
      <c r="G22" s="16" t="s">
        <v>50</v>
      </c>
      <c r="H22" s="3">
        <v>80</v>
      </c>
      <c r="I22" s="3">
        <v>3</v>
      </c>
      <c r="J22" s="33">
        <f t="shared" si="0"/>
        <v>2.4</v>
      </c>
      <c r="N22" s="1">
        <f>N20+N21</f>
        <v>40.340000000000003</v>
      </c>
    </row>
    <row r="23" spans="1:14" ht="32.25" customHeight="1" x14ac:dyDescent="0.25">
      <c r="A23" s="3">
        <v>17</v>
      </c>
      <c r="B23" s="4">
        <v>44224</v>
      </c>
      <c r="C23" s="11" t="s">
        <v>11</v>
      </c>
      <c r="D23" s="11" t="s">
        <v>21</v>
      </c>
      <c r="E23" s="11" t="s">
        <v>17</v>
      </c>
      <c r="F23" s="11" t="s">
        <v>47</v>
      </c>
      <c r="G23" s="22" t="s">
        <v>38</v>
      </c>
      <c r="H23" s="3">
        <v>110</v>
      </c>
      <c r="I23" s="11">
        <v>3</v>
      </c>
      <c r="J23" s="33">
        <f t="shared" si="0"/>
        <v>3.3</v>
      </c>
    </row>
    <row r="24" spans="1:14" ht="28.5" customHeight="1" x14ac:dyDescent="0.25">
      <c r="A24" s="3">
        <v>18</v>
      </c>
      <c r="B24" s="4">
        <v>44225</v>
      </c>
      <c r="C24" s="3" t="s">
        <v>10</v>
      </c>
      <c r="D24" s="3" t="s">
        <v>18</v>
      </c>
      <c r="E24" s="3" t="s">
        <v>17</v>
      </c>
      <c r="F24" s="3" t="s">
        <v>47</v>
      </c>
      <c r="G24" s="16" t="s">
        <v>45</v>
      </c>
      <c r="H24" s="3">
        <v>80</v>
      </c>
      <c r="I24" s="3">
        <v>3</v>
      </c>
      <c r="J24" s="33">
        <f t="shared" si="0"/>
        <v>2.4</v>
      </c>
    </row>
    <row r="25" spans="1:14" x14ac:dyDescent="0.25">
      <c r="A25" s="50" t="s">
        <v>15</v>
      </c>
      <c r="B25" s="51"/>
      <c r="C25" s="52"/>
      <c r="D25" s="3"/>
      <c r="E25" s="3"/>
      <c r="F25" s="3"/>
      <c r="G25" s="3"/>
      <c r="H25" s="5">
        <f>SUM(H7:H24)</f>
        <v>1345</v>
      </c>
      <c r="I25" s="5"/>
      <c r="J25" s="34">
        <f>SUM(J7:J24)</f>
        <v>40.349999999999994</v>
      </c>
    </row>
    <row r="26" spans="1:14" s="14" customFormat="1" ht="18.75" x14ac:dyDescent="0.3">
      <c r="A26" s="53" t="s">
        <v>42</v>
      </c>
      <c r="B26" s="53"/>
      <c r="C26" s="53"/>
      <c r="G26" s="54" t="s">
        <v>43</v>
      </c>
      <c r="H26" s="54"/>
      <c r="I26" s="54"/>
      <c r="J26" s="54"/>
    </row>
  </sheetData>
  <mergeCells count="6">
    <mergeCell ref="A1:C1"/>
    <mergeCell ref="A2:C2"/>
    <mergeCell ref="A4:J4"/>
    <mergeCell ref="A25:C25"/>
    <mergeCell ref="A26:C26"/>
    <mergeCell ref="G26:J26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0" workbookViewId="0">
      <selection activeCell="B7" sqref="B7:B14"/>
    </sheetView>
  </sheetViews>
  <sheetFormatPr defaultRowHeight="16.5" x14ac:dyDescent="0.25"/>
  <cols>
    <col min="1" max="1" width="5.140625" style="27" bestFit="1" customWidth="1"/>
    <col min="2" max="2" width="16" style="29" customWidth="1"/>
    <col min="3" max="3" width="24" style="27" customWidth="1"/>
    <col min="4" max="4" width="29.28515625" style="27" customWidth="1"/>
    <col min="5" max="5" width="16.85546875" style="27" customWidth="1"/>
    <col min="6" max="6" width="16.140625" style="27" customWidth="1"/>
    <col min="7" max="7" width="26.42578125" style="27" bestFit="1" customWidth="1"/>
    <col min="8" max="16384" width="9.140625" style="27"/>
  </cols>
  <sheetData>
    <row r="1" spans="1:9" x14ac:dyDescent="0.25">
      <c r="A1" s="55" t="s">
        <v>0</v>
      </c>
      <c r="B1" s="55"/>
      <c r="C1" s="55"/>
    </row>
    <row r="2" spans="1:9" x14ac:dyDescent="0.25">
      <c r="A2" s="56" t="s">
        <v>1</v>
      </c>
      <c r="B2" s="56"/>
      <c r="C2" s="56"/>
    </row>
    <row r="4" spans="1:9" x14ac:dyDescent="0.25">
      <c r="A4" s="56" t="s">
        <v>66</v>
      </c>
      <c r="B4" s="56"/>
      <c r="C4" s="56"/>
      <c r="D4" s="56"/>
      <c r="E4" s="56"/>
      <c r="F4" s="56"/>
      <c r="G4" s="56"/>
      <c r="H4" s="56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52</v>
      </c>
    </row>
    <row r="7" spans="1:9" ht="33.950000000000003" customHeight="1" x14ac:dyDescent="0.25">
      <c r="A7" s="24">
        <v>1</v>
      </c>
      <c r="B7" s="47" t="s">
        <v>61</v>
      </c>
      <c r="C7" s="24" t="s">
        <v>10</v>
      </c>
      <c r="D7" s="24" t="s">
        <v>31</v>
      </c>
      <c r="E7" s="24" t="s">
        <v>51</v>
      </c>
      <c r="F7" s="24" t="s">
        <v>55</v>
      </c>
      <c r="G7" s="23" t="s">
        <v>65</v>
      </c>
      <c r="H7" s="57" t="s">
        <v>57</v>
      </c>
    </row>
    <row r="8" spans="1:9" ht="33.950000000000003" customHeight="1" x14ac:dyDescent="0.25">
      <c r="A8" s="24">
        <v>2</v>
      </c>
      <c r="B8" s="47" t="s">
        <v>61</v>
      </c>
      <c r="C8" s="24" t="s">
        <v>9</v>
      </c>
      <c r="D8" s="24" t="s">
        <v>31</v>
      </c>
      <c r="E8" s="24" t="s">
        <v>51</v>
      </c>
      <c r="F8" s="24" t="s">
        <v>56</v>
      </c>
      <c r="G8" s="43" t="s">
        <v>65</v>
      </c>
      <c r="H8" s="58"/>
    </row>
    <row r="9" spans="1:9" ht="33.950000000000003" customHeight="1" x14ac:dyDescent="0.25">
      <c r="A9" s="24">
        <v>3</v>
      </c>
      <c r="B9" s="47" t="s">
        <v>61</v>
      </c>
      <c r="C9" s="24" t="s">
        <v>11</v>
      </c>
      <c r="D9" s="24" t="s">
        <v>31</v>
      </c>
      <c r="E9" s="24" t="s">
        <v>51</v>
      </c>
      <c r="F9" s="37" t="s">
        <v>58</v>
      </c>
      <c r="G9" s="43" t="s">
        <v>65</v>
      </c>
      <c r="H9" s="58"/>
    </row>
    <row r="10" spans="1:9" ht="33.950000000000003" customHeight="1" x14ac:dyDescent="0.25">
      <c r="A10" s="24">
        <v>4</v>
      </c>
      <c r="B10" s="47" t="s">
        <v>61</v>
      </c>
      <c r="C10" s="24" t="s">
        <v>62</v>
      </c>
      <c r="D10" s="24" t="s">
        <v>31</v>
      </c>
      <c r="E10" s="24" t="s">
        <v>51</v>
      </c>
      <c r="F10" s="26" t="s">
        <v>63</v>
      </c>
      <c r="G10" s="43" t="s">
        <v>65</v>
      </c>
      <c r="H10" s="58"/>
    </row>
    <row r="11" spans="1:9" ht="33.950000000000003" customHeight="1" x14ac:dyDescent="0.25">
      <c r="A11" s="24">
        <v>5</v>
      </c>
      <c r="B11" s="47" t="s">
        <v>64</v>
      </c>
      <c r="C11" s="44" t="s">
        <v>10</v>
      </c>
      <c r="D11" s="24" t="s">
        <v>31</v>
      </c>
      <c r="E11" s="24" t="s">
        <v>51</v>
      </c>
      <c r="F11" s="44" t="s">
        <v>55</v>
      </c>
      <c r="G11" s="43" t="s">
        <v>65</v>
      </c>
      <c r="H11" s="58"/>
    </row>
    <row r="12" spans="1:9" ht="33.950000000000003" customHeight="1" x14ac:dyDescent="0.25">
      <c r="A12" s="24">
        <v>6</v>
      </c>
      <c r="B12" s="47" t="s">
        <v>64</v>
      </c>
      <c r="C12" s="44" t="s">
        <v>9</v>
      </c>
      <c r="D12" s="24" t="s">
        <v>31</v>
      </c>
      <c r="E12" s="24" t="s">
        <v>51</v>
      </c>
      <c r="F12" s="44" t="s">
        <v>56</v>
      </c>
      <c r="G12" s="43" t="s">
        <v>65</v>
      </c>
      <c r="H12" s="59"/>
    </row>
    <row r="13" spans="1:9" ht="33" x14ac:dyDescent="0.25">
      <c r="A13" s="24">
        <v>7</v>
      </c>
      <c r="B13" s="47" t="s">
        <v>64</v>
      </c>
      <c r="C13" s="44" t="s">
        <v>11</v>
      </c>
      <c r="D13" s="44" t="s">
        <v>31</v>
      </c>
      <c r="E13" s="44" t="s">
        <v>51</v>
      </c>
      <c r="F13" s="44" t="s">
        <v>58</v>
      </c>
      <c r="G13" s="43" t="s">
        <v>65</v>
      </c>
      <c r="H13" s="24"/>
      <c r="I13" s="28"/>
    </row>
    <row r="14" spans="1:9" ht="33" x14ac:dyDescent="0.25">
      <c r="A14" s="24">
        <v>8</v>
      </c>
      <c r="B14" s="47" t="s">
        <v>64</v>
      </c>
      <c r="C14" s="44" t="s">
        <v>62</v>
      </c>
      <c r="D14" s="44" t="s">
        <v>31</v>
      </c>
      <c r="E14" s="44" t="s">
        <v>51</v>
      </c>
      <c r="F14" s="44" t="s">
        <v>63</v>
      </c>
      <c r="G14" s="43" t="s">
        <v>65</v>
      </c>
      <c r="H14" s="24"/>
      <c r="I14" s="28"/>
    </row>
    <row r="15" spans="1:9" x14ac:dyDescent="0.25">
      <c r="A15" s="24">
        <v>9</v>
      </c>
      <c r="B15" s="4">
        <v>44200</v>
      </c>
      <c r="C15" s="3" t="s">
        <v>44</v>
      </c>
      <c r="D15" s="3" t="s">
        <v>18</v>
      </c>
      <c r="E15" s="3" t="s">
        <v>17</v>
      </c>
      <c r="F15" s="3" t="s">
        <v>53</v>
      </c>
      <c r="G15" s="16" t="s">
        <v>25</v>
      </c>
      <c r="H15" s="24"/>
      <c r="I15" s="28"/>
    </row>
    <row r="16" spans="1:9" x14ac:dyDescent="0.25">
      <c r="A16" s="24">
        <v>10</v>
      </c>
      <c r="B16" s="4">
        <v>44200</v>
      </c>
      <c r="C16" s="3" t="s">
        <v>54</v>
      </c>
      <c r="D16" s="3" t="s">
        <v>21</v>
      </c>
      <c r="E16" s="3" t="s">
        <v>17</v>
      </c>
      <c r="F16" s="3" t="s">
        <v>47</v>
      </c>
      <c r="G16" s="16" t="s">
        <v>29</v>
      </c>
      <c r="H16" s="24"/>
      <c r="I16" s="28"/>
    </row>
    <row r="17" spans="1:9" ht="33" x14ac:dyDescent="0.25">
      <c r="A17" s="24">
        <v>11</v>
      </c>
      <c r="B17" s="42">
        <v>44201</v>
      </c>
      <c r="C17" s="9" t="s">
        <v>60</v>
      </c>
      <c r="D17" s="9" t="s">
        <v>20</v>
      </c>
      <c r="E17" s="9" t="s">
        <v>17</v>
      </c>
      <c r="F17" s="9" t="s">
        <v>53</v>
      </c>
      <c r="G17" s="39" t="s">
        <v>37</v>
      </c>
      <c r="H17" s="24"/>
      <c r="I17" s="28"/>
    </row>
    <row r="18" spans="1:9" ht="33" x14ac:dyDescent="0.25">
      <c r="A18" s="24">
        <v>12</v>
      </c>
      <c r="B18" s="42">
        <v>44201</v>
      </c>
      <c r="C18" s="11" t="s">
        <v>13</v>
      </c>
      <c r="D18" s="11" t="s">
        <v>18</v>
      </c>
      <c r="E18" s="9" t="s">
        <v>17</v>
      </c>
      <c r="F18" s="11" t="s">
        <v>47</v>
      </c>
      <c r="G18" s="43" t="s">
        <v>48</v>
      </c>
      <c r="H18" s="24"/>
      <c r="I18" s="28"/>
    </row>
    <row r="19" spans="1:9" x14ac:dyDescent="0.25">
      <c r="A19" s="24">
        <v>13</v>
      </c>
      <c r="B19" s="4">
        <v>44202</v>
      </c>
      <c r="C19" s="3" t="s">
        <v>13</v>
      </c>
      <c r="D19" s="3" t="s">
        <v>19</v>
      </c>
      <c r="E19" s="3" t="s">
        <v>17</v>
      </c>
      <c r="F19" s="3" t="s">
        <v>53</v>
      </c>
      <c r="G19" s="16" t="s">
        <v>26</v>
      </c>
      <c r="H19" s="24"/>
      <c r="I19" s="28"/>
    </row>
    <row r="20" spans="1:9" x14ac:dyDescent="0.25">
      <c r="A20" s="24">
        <v>14</v>
      </c>
      <c r="B20" s="4">
        <v>44202</v>
      </c>
      <c r="C20" s="3" t="s">
        <v>16</v>
      </c>
      <c r="D20" s="3" t="s">
        <v>18</v>
      </c>
      <c r="E20" s="3" t="s">
        <v>17</v>
      </c>
      <c r="F20" s="3" t="s">
        <v>47</v>
      </c>
      <c r="G20" s="16" t="s">
        <v>28</v>
      </c>
      <c r="H20" s="24"/>
      <c r="I20" s="28"/>
    </row>
    <row r="21" spans="1:9" ht="18" customHeight="1" x14ac:dyDescent="0.25">
      <c r="A21" s="24">
        <v>15</v>
      </c>
      <c r="B21" s="4">
        <v>44203</v>
      </c>
      <c r="C21" s="3" t="s">
        <v>54</v>
      </c>
      <c r="D21" s="3" t="s">
        <v>21</v>
      </c>
      <c r="E21" s="3" t="s">
        <v>17</v>
      </c>
      <c r="F21" s="3" t="s">
        <v>53</v>
      </c>
      <c r="G21" s="16" t="s">
        <v>27</v>
      </c>
      <c r="H21" s="24"/>
      <c r="I21" s="28"/>
    </row>
    <row r="22" spans="1:9" ht="18" customHeight="1" x14ac:dyDescent="0.25">
      <c r="A22" s="24">
        <v>16</v>
      </c>
      <c r="B22" s="4">
        <v>44203</v>
      </c>
      <c r="C22" s="3" t="s">
        <v>44</v>
      </c>
      <c r="D22" s="3" t="s">
        <v>18</v>
      </c>
      <c r="E22" s="3" t="s">
        <v>17</v>
      </c>
      <c r="F22" s="3" t="s">
        <v>47</v>
      </c>
      <c r="G22" s="16" t="s">
        <v>49</v>
      </c>
      <c r="H22" s="24"/>
      <c r="I22" s="28"/>
    </row>
    <row r="23" spans="1:9" ht="18" customHeight="1" x14ac:dyDescent="0.25">
      <c r="A23" s="24">
        <v>17</v>
      </c>
      <c r="B23" s="4">
        <v>44204</v>
      </c>
      <c r="C23" s="3" t="s">
        <v>14</v>
      </c>
      <c r="D23" s="3" t="s">
        <v>18</v>
      </c>
      <c r="E23" s="3" t="s">
        <v>17</v>
      </c>
      <c r="F23" s="3" t="s">
        <v>53</v>
      </c>
      <c r="G23" s="16" t="s">
        <v>28</v>
      </c>
      <c r="H23" s="24"/>
      <c r="I23" s="28"/>
    </row>
    <row r="24" spans="1:9" ht="18" customHeight="1" x14ac:dyDescent="0.25">
      <c r="A24" s="24">
        <v>18</v>
      </c>
      <c r="B24" s="4">
        <v>44204</v>
      </c>
      <c r="C24" s="11" t="s">
        <v>12</v>
      </c>
      <c r="D24" s="11" t="s">
        <v>19</v>
      </c>
      <c r="E24" s="3" t="s">
        <v>17</v>
      </c>
      <c r="F24" s="3" t="s">
        <v>47</v>
      </c>
      <c r="G24" s="16" t="s">
        <v>23</v>
      </c>
      <c r="H24" s="24"/>
      <c r="I24" s="28"/>
    </row>
    <row r="25" spans="1:9" ht="18" customHeight="1" x14ac:dyDescent="0.25">
      <c r="A25" s="24">
        <v>19</v>
      </c>
      <c r="B25" s="4">
        <v>44207</v>
      </c>
      <c r="C25" s="3" t="s">
        <v>14</v>
      </c>
      <c r="D25" s="3" t="s">
        <v>18</v>
      </c>
      <c r="E25" s="3" t="s">
        <v>17</v>
      </c>
      <c r="F25" s="3" t="s">
        <v>53</v>
      </c>
      <c r="G25" s="16" t="s">
        <v>23</v>
      </c>
      <c r="H25" s="24"/>
      <c r="I25" s="28"/>
    </row>
    <row r="26" spans="1:9" ht="18" customHeight="1" x14ac:dyDescent="0.25">
      <c r="A26" s="24">
        <v>20</v>
      </c>
      <c r="B26" s="4">
        <v>44207</v>
      </c>
      <c r="C26" s="3" t="s">
        <v>16</v>
      </c>
      <c r="D26" s="3" t="s">
        <v>21</v>
      </c>
      <c r="E26" s="3" t="s">
        <v>17</v>
      </c>
      <c r="F26" s="3" t="s">
        <v>47</v>
      </c>
      <c r="G26" s="16" t="s">
        <v>24</v>
      </c>
      <c r="H26" s="24"/>
      <c r="I26" s="28"/>
    </row>
    <row r="27" spans="1:9" ht="18" customHeight="1" x14ac:dyDescent="0.25">
      <c r="A27" s="24">
        <v>21</v>
      </c>
      <c r="B27" s="4">
        <v>44208</v>
      </c>
      <c r="C27" s="3" t="s">
        <v>13</v>
      </c>
      <c r="D27" s="3" t="s">
        <v>18</v>
      </c>
      <c r="E27" s="3" t="s">
        <v>17</v>
      </c>
      <c r="F27" s="3" t="s">
        <v>53</v>
      </c>
      <c r="G27" s="16" t="s">
        <v>29</v>
      </c>
      <c r="H27" s="24"/>
      <c r="I27" s="28"/>
    </row>
    <row r="28" spans="1:9" ht="18" customHeight="1" x14ac:dyDescent="0.25">
      <c r="A28" s="24">
        <v>22</v>
      </c>
      <c r="B28" s="4">
        <v>44208</v>
      </c>
      <c r="C28" s="3" t="s">
        <v>14</v>
      </c>
      <c r="D28" s="3" t="s">
        <v>18</v>
      </c>
      <c r="E28" s="3" t="s">
        <v>17</v>
      </c>
      <c r="F28" s="3" t="s">
        <v>47</v>
      </c>
      <c r="G28" s="16" t="s">
        <v>27</v>
      </c>
      <c r="H28" s="24"/>
      <c r="I28" s="28"/>
    </row>
    <row r="29" spans="1:9" ht="18" customHeight="1" x14ac:dyDescent="0.25">
      <c r="A29" s="24">
        <v>23</v>
      </c>
      <c r="B29" s="4">
        <v>44209</v>
      </c>
      <c r="C29" s="3" t="s">
        <v>44</v>
      </c>
      <c r="D29" s="3" t="s">
        <v>18</v>
      </c>
      <c r="E29" s="3" t="s">
        <v>17</v>
      </c>
      <c r="F29" s="3" t="s">
        <v>53</v>
      </c>
      <c r="G29" s="16" t="s">
        <v>30</v>
      </c>
      <c r="H29" s="24"/>
      <c r="I29" s="28"/>
    </row>
    <row r="30" spans="1:9" ht="18" customHeight="1" x14ac:dyDescent="0.25">
      <c r="A30" s="24">
        <v>24</v>
      </c>
      <c r="B30" s="4">
        <v>44209</v>
      </c>
      <c r="C30" s="3" t="s">
        <v>11</v>
      </c>
      <c r="D30" s="3" t="s">
        <v>21</v>
      </c>
      <c r="E30" s="3" t="s">
        <v>17</v>
      </c>
      <c r="F30" s="3" t="s">
        <v>47</v>
      </c>
      <c r="G30" s="16" t="s">
        <v>30</v>
      </c>
      <c r="H30" s="24"/>
      <c r="I30" s="28"/>
    </row>
    <row r="31" spans="1:9" x14ac:dyDescent="0.25">
      <c r="A31" s="24">
        <v>25</v>
      </c>
      <c r="B31" s="4">
        <v>44210</v>
      </c>
      <c r="C31" s="3" t="s">
        <v>54</v>
      </c>
      <c r="D31" s="3" t="s">
        <v>18</v>
      </c>
      <c r="E31" s="3" t="s">
        <v>17</v>
      </c>
      <c r="F31" s="3" t="s">
        <v>53</v>
      </c>
      <c r="G31" s="16" t="s">
        <v>22</v>
      </c>
      <c r="H31" s="24"/>
      <c r="I31" s="28"/>
    </row>
    <row r="32" spans="1:9" ht="18" customHeight="1" x14ac:dyDescent="0.25">
      <c r="A32" s="24">
        <v>26</v>
      </c>
      <c r="B32" s="4">
        <v>44210</v>
      </c>
      <c r="C32" s="3" t="s">
        <v>16</v>
      </c>
      <c r="D32" s="3" t="s">
        <v>21</v>
      </c>
      <c r="E32" s="3" t="s">
        <v>17</v>
      </c>
      <c r="F32" s="3" t="s">
        <v>47</v>
      </c>
      <c r="G32" s="16" t="s">
        <v>46</v>
      </c>
      <c r="H32" s="24"/>
      <c r="I32" s="28"/>
    </row>
    <row r="33" spans="1:9" ht="18" customHeight="1" x14ac:dyDescent="0.25">
      <c r="A33" s="24">
        <v>27</v>
      </c>
      <c r="B33" s="4">
        <v>44211</v>
      </c>
      <c r="C33" s="3" t="s">
        <v>13</v>
      </c>
      <c r="D33" s="3" t="s">
        <v>21</v>
      </c>
      <c r="E33" s="3" t="s">
        <v>17</v>
      </c>
      <c r="F33" s="3" t="s">
        <v>53</v>
      </c>
      <c r="G33" s="16" t="s">
        <v>32</v>
      </c>
      <c r="H33" s="24"/>
      <c r="I33" s="28"/>
    </row>
    <row r="34" spans="1:9" ht="18" customHeight="1" x14ac:dyDescent="0.25">
      <c r="A34" s="24">
        <v>28</v>
      </c>
      <c r="B34" s="4">
        <v>44211</v>
      </c>
      <c r="C34" s="3" t="s">
        <v>12</v>
      </c>
      <c r="D34" s="3" t="s">
        <v>18</v>
      </c>
      <c r="E34" s="3" t="s">
        <v>17</v>
      </c>
      <c r="F34" s="3" t="s">
        <v>47</v>
      </c>
      <c r="G34" s="16" t="s">
        <v>36</v>
      </c>
      <c r="H34" s="24"/>
      <c r="I34" s="28"/>
    </row>
    <row r="35" spans="1:9" ht="20.100000000000001" customHeight="1" x14ac:dyDescent="0.25">
      <c r="A35" s="24">
        <v>29</v>
      </c>
      <c r="B35" s="4">
        <v>44214</v>
      </c>
      <c r="C35" s="3" t="s">
        <v>14</v>
      </c>
      <c r="D35" s="11" t="s">
        <v>20</v>
      </c>
      <c r="E35" s="11" t="s">
        <v>17</v>
      </c>
      <c r="F35" s="11" t="s">
        <v>53</v>
      </c>
      <c r="G35" s="43" t="s">
        <v>38</v>
      </c>
      <c r="H35" s="24"/>
      <c r="I35" s="28"/>
    </row>
    <row r="36" spans="1:9" ht="20.100000000000001" customHeight="1" x14ac:dyDescent="0.25">
      <c r="A36" s="24">
        <v>30</v>
      </c>
      <c r="B36" s="4">
        <v>44214</v>
      </c>
      <c r="C36" s="3" t="s">
        <v>16</v>
      </c>
      <c r="D36" s="3" t="s">
        <v>18</v>
      </c>
      <c r="E36" s="3" t="s">
        <v>17</v>
      </c>
      <c r="F36" s="3" t="s">
        <v>47</v>
      </c>
      <c r="G36" s="16" t="s">
        <v>24</v>
      </c>
      <c r="H36" s="24"/>
      <c r="I36" s="28"/>
    </row>
    <row r="37" spans="1:9" ht="20.100000000000001" customHeight="1" x14ac:dyDescent="0.25">
      <c r="A37" s="24">
        <v>31</v>
      </c>
      <c r="B37" s="4">
        <v>44215</v>
      </c>
      <c r="C37" s="3" t="s">
        <v>11</v>
      </c>
      <c r="D37" s="3" t="s">
        <v>18</v>
      </c>
      <c r="E37" s="3" t="s">
        <v>17</v>
      </c>
      <c r="F37" s="3" t="s">
        <v>53</v>
      </c>
      <c r="G37" s="16" t="s">
        <v>27</v>
      </c>
      <c r="H37" s="24"/>
      <c r="I37" s="28"/>
    </row>
    <row r="38" spans="1:9" ht="20.25" customHeight="1" x14ac:dyDescent="0.25">
      <c r="A38" s="24">
        <v>32</v>
      </c>
      <c r="B38" s="4">
        <v>44215</v>
      </c>
      <c r="C38" s="3" t="s">
        <v>13</v>
      </c>
      <c r="D38" s="3" t="s">
        <v>21</v>
      </c>
      <c r="E38" s="3" t="s">
        <v>17</v>
      </c>
      <c r="F38" s="3" t="s">
        <v>47</v>
      </c>
      <c r="G38" s="16" t="s">
        <v>35</v>
      </c>
      <c r="H38" s="24"/>
      <c r="I38" s="28"/>
    </row>
    <row r="39" spans="1:9" ht="20.100000000000001" customHeight="1" x14ac:dyDescent="0.25">
      <c r="A39" s="24">
        <v>33</v>
      </c>
      <c r="B39" s="4">
        <v>44216</v>
      </c>
      <c r="C39" s="3" t="s">
        <v>16</v>
      </c>
      <c r="D39" s="3" t="s">
        <v>18</v>
      </c>
      <c r="E39" s="3" t="s">
        <v>17</v>
      </c>
      <c r="F39" s="3" t="s">
        <v>53</v>
      </c>
      <c r="G39" s="16" t="s">
        <v>33</v>
      </c>
      <c r="H39" s="24"/>
      <c r="I39" s="28"/>
    </row>
    <row r="40" spans="1:9" ht="20.100000000000001" customHeight="1" x14ac:dyDescent="0.25">
      <c r="A40" s="24">
        <v>34</v>
      </c>
      <c r="B40" s="4">
        <v>44216</v>
      </c>
      <c r="C40" s="3" t="s">
        <v>54</v>
      </c>
      <c r="D40" s="3" t="s">
        <v>18</v>
      </c>
      <c r="E40" s="3" t="s">
        <v>17</v>
      </c>
      <c r="F40" s="3" t="s">
        <v>47</v>
      </c>
      <c r="G40" s="16" t="s">
        <v>29</v>
      </c>
      <c r="H40" s="24"/>
      <c r="I40" s="28"/>
    </row>
    <row r="41" spans="1:9" ht="20.100000000000001" customHeight="1" x14ac:dyDescent="0.25">
      <c r="A41" s="24">
        <v>35</v>
      </c>
      <c r="B41" s="4">
        <v>44217</v>
      </c>
      <c r="C41" s="3" t="s">
        <v>12</v>
      </c>
      <c r="D41" s="3" t="s">
        <v>18</v>
      </c>
      <c r="E41" s="3" t="s">
        <v>17</v>
      </c>
      <c r="F41" s="3" t="s">
        <v>53</v>
      </c>
      <c r="G41" s="16" t="s">
        <v>23</v>
      </c>
      <c r="H41" s="24"/>
      <c r="I41" s="28"/>
    </row>
    <row r="42" spans="1:9" ht="20.100000000000001" customHeight="1" x14ac:dyDescent="0.25">
      <c r="A42" s="24">
        <v>36</v>
      </c>
      <c r="B42" s="4">
        <v>44217</v>
      </c>
      <c r="C42" s="3" t="s">
        <v>13</v>
      </c>
      <c r="D42" s="3" t="s">
        <v>31</v>
      </c>
      <c r="E42" s="3" t="s">
        <v>17</v>
      </c>
      <c r="F42" s="3" t="s">
        <v>47</v>
      </c>
      <c r="G42" s="16" t="s">
        <v>33</v>
      </c>
      <c r="H42" s="24"/>
      <c r="I42" s="28"/>
    </row>
    <row r="43" spans="1:9" ht="20.100000000000001" customHeight="1" x14ac:dyDescent="0.25">
      <c r="A43" s="24">
        <v>37</v>
      </c>
      <c r="B43" s="4">
        <v>44218</v>
      </c>
      <c r="C43" s="3" t="s">
        <v>13</v>
      </c>
      <c r="D43" s="3" t="s">
        <v>18</v>
      </c>
      <c r="E43" s="3" t="s">
        <v>17</v>
      </c>
      <c r="F43" s="3" t="s">
        <v>53</v>
      </c>
      <c r="G43" s="16" t="s">
        <v>34</v>
      </c>
      <c r="H43" s="24"/>
      <c r="I43" s="28"/>
    </row>
    <row r="44" spans="1:9" ht="20.100000000000001" customHeight="1" x14ac:dyDescent="0.25">
      <c r="A44" s="24">
        <v>38</v>
      </c>
      <c r="B44" s="4">
        <v>44218</v>
      </c>
      <c r="C44" s="3" t="s">
        <v>13</v>
      </c>
      <c r="D44" s="3" t="s">
        <v>21</v>
      </c>
      <c r="E44" s="3" t="s">
        <v>17</v>
      </c>
      <c r="F44" s="3" t="s">
        <v>47</v>
      </c>
      <c r="G44" s="16" t="s">
        <v>45</v>
      </c>
      <c r="H44" s="24"/>
      <c r="I44" s="28"/>
    </row>
    <row r="45" spans="1:9" x14ac:dyDescent="0.25">
      <c r="A45" s="24">
        <v>39</v>
      </c>
      <c r="B45" s="4">
        <v>44223</v>
      </c>
      <c r="C45" s="11" t="s">
        <v>13</v>
      </c>
      <c r="D45" s="3" t="s">
        <v>19</v>
      </c>
      <c r="E45" s="3" t="s">
        <v>17</v>
      </c>
      <c r="F45" s="3" t="s">
        <v>53</v>
      </c>
      <c r="G45" s="16" t="s">
        <v>35</v>
      </c>
      <c r="H45" s="24"/>
      <c r="I45" s="28"/>
    </row>
    <row r="46" spans="1:9" x14ac:dyDescent="0.25">
      <c r="A46" s="24">
        <v>40</v>
      </c>
      <c r="B46" s="4">
        <v>44223</v>
      </c>
      <c r="C46" s="3" t="s">
        <v>10</v>
      </c>
      <c r="D46" s="3" t="s">
        <v>19</v>
      </c>
      <c r="E46" s="3" t="s">
        <v>17</v>
      </c>
      <c r="F46" s="3" t="s">
        <v>47</v>
      </c>
      <c r="G46" s="16" t="s">
        <v>50</v>
      </c>
      <c r="H46" s="24"/>
      <c r="I46" s="28"/>
    </row>
    <row r="47" spans="1:9" x14ac:dyDescent="0.25">
      <c r="A47" s="24">
        <v>41</v>
      </c>
      <c r="B47" s="4">
        <v>44224</v>
      </c>
      <c r="C47" s="3" t="s">
        <v>54</v>
      </c>
      <c r="D47" s="3" t="s">
        <v>18</v>
      </c>
      <c r="E47" s="3" t="s">
        <v>17</v>
      </c>
      <c r="F47" s="3" t="s">
        <v>53</v>
      </c>
      <c r="G47" s="16" t="s">
        <v>22</v>
      </c>
      <c r="H47" s="24"/>
      <c r="I47" s="28"/>
    </row>
    <row r="48" spans="1:9" ht="33" x14ac:dyDescent="0.25">
      <c r="A48" s="44">
        <v>42</v>
      </c>
      <c r="B48" s="12">
        <v>44224</v>
      </c>
      <c r="C48" s="11" t="s">
        <v>11</v>
      </c>
      <c r="D48" s="11" t="s">
        <v>21</v>
      </c>
      <c r="E48" s="11" t="s">
        <v>17</v>
      </c>
      <c r="F48" s="11" t="s">
        <v>47</v>
      </c>
      <c r="G48" s="43" t="s">
        <v>38</v>
      </c>
      <c r="H48" s="24"/>
      <c r="I48" s="28"/>
    </row>
    <row r="49" spans="1:9" x14ac:dyDescent="0.25">
      <c r="A49" s="24">
        <v>43</v>
      </c>
      <c r="B49" s="4">
        <v>44225</v>
      </c>
      <c r="C49" s="3" t="s">
        <v>12</v>
      </c>
      <c r="D49" s="3" t="s">
        <v>18</v>
      </c>
      <c r="E49" s="3" t="s">
        <v>17</v>
      </c>
      <c r="F49" s="3" t="s">
        <v>53</v>
      </c>
      <c r="G49" s="16" t="s">
        <v>22</v>
      </c>
      <c r="H49" s="24"/>
      <c r="I49" s="28"/>
    </row>
    <row r="50" spans="1:9" x14ac:dyDescent="0.25">
      <c r="A50" s="24">
        <v>44</v>
      </c>
      <c r="B50" s="4">
        <v>44225</v>
      </c>
      <c r="C50" s="3" t="s">
        <v>10</v>
      </c>
      <c r="D50" s="3" t="s">
        <v>18</v>
      </c>
      <c r="E50" s="3" t="s">
        <v>17</v>
      </c>
      <c r="F50" s="3" t="s">
        <v>47</v>
      </c>
      <c r="G50" s="16" t="s">
        <v>45</v>
      </c>
      <c r="H50" s="24"/>
      <c r="I50" s="28"/>
    </row>
    <row r="51" spans="1:9" x14ac:dyDescent="0.25">
      <c r="H51" s="28"/>
      <c r="I51" s="28"/>
    </row>
    <row r="52" spans="1:9" s="30" customFormat="1" ht="18.75" x14ac:dyDescent="0.25">
      <c r="A52" s="60" t="s">
        <v>42</v>
      </c>
      <c r="B52" s="60"/>
      <c r="C52" s="60"/>
      <c r="G52" s="61" t="s">
        <v>43</v>
      </c>
      <c r="H52" s="61"/>
      <c r="I52" s="61"/>
    </row>
  </sheetData>
  <mergeCells count="6">
    <mergeCell ref="A1:C1"/>
    <mergeCell ref="A2:C2"/>
    <mergeCell ref="A4:H4"/>
    <mergeCell ref="H7:H12"/>
    <mergeCell ref="A52:C52"/>
    <mergeCell ref="G52:I52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2" workbookViewId="0">
      <selection activeCell="B1" sqref="B1:G3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44200</v>
      </c>
      <c r="C1" s="3" t="s">
        <v>44</v>
      </c>
      <c r="D1" s="3" t="s">
        <v>18</v>
      </c>
      <c r="E1" s="3" t="s">
        <v>17</v>
      </c>
      <c r="F1" s="3" t="s">
        <v>53</v>
      </c>
      <c r="G1" s="16" t="s">
        <v>25</v>
      </c>
      <c r="H1" s="3">
        <v>40</v>
      </c>
      <c r="I1" s="3">
        <v>3</v>
      </c>
      <c r="J1" s="3">
        <f>H1*3/100</f>
        <v>1.2</v>
      </c>
      <c r="L1" s="21"/>
    </row>
    <row r="2" spans="1:12" s="1" customFormat="1" ht="36" customHeight="1" x14ac:dyDescent="0.25">
      <c r="A2" s="3">
        <v>6</v>
      </c>
      <c r="B2" s="4">
        <v>44200</v>
      </c>
      <c r="C2" s="3" t="s">
        <v>54</v>
      </c>
      <c r="D2" s="3" t="s">
        <v>21</v>
      </c>
      <c r="E2" s="3" t="s">
        <v>17</v>
      </c>
      <c r="F2" s="3" t="s">
        <v>47</v>
      </c>
      <c r="G2" s="16" t="s">
        <v>29</v>
      </c>
      <c r="H2" s="3">
        <v>25</v>
      </c>
      <c r="I2" s="3">
        <v>3</v>
      </c>
      <c r="J2" s="3">
        <f>I2*H2/100</f>
        <v>0.75</v>
      </c>
    </row>
    <row r="3" spans="1:12" s="1" customFormat="1" ht="18" customHeight="1" x14ac:dyDescent="0.25">
      <c r="A3" s="3">
        <v>12</v>
      </c>
      <c r="B3" s="42">
        <v>44201</v>
      </c>
      <c r="C3" s="9" t="s">
        <v>60</v>
      </c>
      <c r="D3" s="9" t="s">
        <v>20</v>
      </c>
      <c r="E3" s="9" t="s">
        <v>17</v>
      </c>
      <c r="F3" s="9" t="s">
        <v>53</v>
      </c>
      <c r="G3" s="39" t="s">
        <v>37</v>
      </c>
      <c r="H3" s="3">
        <v>25</v>
      </c>
      <c r="I3" s="3">
        <v>3</v>
      </c>
      <c r="J3" s="3">
        <f>I3*H3/100</f>
        <v>0.75</v>
      </c>
      <c r="L3" s="21"/>
    </row>
    <row r="4" spans="1:12" s="10" customFormat="1" ht="33" x14ac:dyDescent="0.25">
      <c r="A4" s="3">
        <v>18</v>
      </c>
      <c r="B4" s="42">
        <v>44201</v>
      </c>
      <c r="C4" s="11" t="s">
        <v>13</v>
      </c>
      <c r="D4" s="11" t="s">
        <v>18</v>
      </c>
      <c r="E4" s="9" t="s">
        <v>17</v>
      </c>
      <c r="F4" s="11" t="s">
        <v>47</v>
      </c>
      <c r="G4" s="43" t="s">
        <v>48</v>
      </c>
      <c r="H4" s="3">
        <v>25</v>
      </c>
      <c r="I4" s="3">
        <v>3</v>
      </c>
      <c r="J4" s="3">
        <f>H4*3/100</f>
        <v>0.75</v>
      </c>
      <c r="K4" s="1"/>
      <c r="L4" s="1"/>
    </row>
    <row r="5" spans="1:12" s="1" customFormat="1" ht="18" customHeight="1" x14ac:dyDescent="0.25">
      <c r="A5" s="3">
        <v>1</v>
      </c>
      <c r="B5" s="4">
        <v>44202</v>
      </c>
      <c r="C5" s="3" t="s">
        <v>13</v>
      </c>
      <c r="D5" s="3" t="s">
        <v>19</v>
      </c>
      <c r="E5" s="3" t="s">
        <v>17</v>
      </c>
      <c r="F5" s="3" t="s">
        <v>53</v>
      </c>
      <c r="G5" s="16" t="s">
        <v>26</v>
      </c>
      <c r="H5" s="3">
        <v>40</v>
      </c>
      <c r="I5" s="3">
        <v>3</v>
      </c>
      <c r="J5" s="3">
        <f>I5*H5/100</f>
        <v>1.2</v>
      </c>
      <c r="L5" s="21"/>
    </row>
    <row r="6" spans="1:12" s="1" customFormat="1" ht="18" customHeight="1" x14ac:dyDescent="0.25">
      <c r="A6" s="3">
        <v>7</v>
      </c>
      <c r="B6" s="4">
        <v>44202</v>
      </c>
      <c r="C6" s="3" t="s">
        <v>16</v>
      </c>
      <c r="D6" s="3" t="s">
        <v>18</v>
      </c>
      <c r="E6" s="3" t="s">
        <v>17</v>
      </c>
      <c r="F6" s="3" t="s">
        <v>47</v>
      </c>
      <c r="G6" s="16" t="s">
        <v>28</v>
      </c>
      <c r="H6" s="3">
        <v>25</v>
      </c>
      <c r="I6" s="3">
        <v>3</v>
      </c>
      <c r="J6" s="3">
        <f>I6*H6/100</f>
        <v>0.75</v>
      </c>
    </row>
    <row r="7" spans="1:12" s="1" customFormat="1" ht="18" customHeight="1" x14ac:dyDescent="0.25">
      <c r="A7" s="3">
        <v>13</v>
      </c>
      <c r="B7" s="4">
        <v>44203</v>
      </c>
      <c r="C7" s="3" t="s">
        <v>54</v>
      </c>
      <c r="D7" s="3" t="s">
        <v>21</v>
      </c>
      <c r="E7" s="3" t="s">
        <v>17</v>
      </c>
      <c r="F7" s="3" t="s">
        <v>53</v>
      </c>
      <c r="G7" s="16" t="s">
        <v>27</v>
      </c>
      <c r="H7" s="3">
        <v>15</v>
      </c>
      <c r="I7" s="11">
        <v>3</v>
      </c>
      <c r="J7" s="3">
        <f>H7*3/100</f>
        <v>0.45</v>
      </c>
      <c r="K7" s="10"/>
      <c r="L7" s="21"/>
    </row>
    <row r="8" spans="1:12" s="1" customFormat="1" ht="18" customHeight="1" x14ac:dyDescent="0.25">
      <c r="A8" s="3">
        <v>18</v>
      </c>
      <c r="B8" s="4">
        <v>44203</v>
      </c>
      <c r="C8" s="3" t="s">
        <v>44</v>
      </c>
      <c r="D8" s="3" t="s">
        <v>18</v>
      </c>
      <c r="E8" s="3" t="s">
        <v>17</v>
      </c>
      <c r="F8" s="3" t="s">
        <v>47</v>
      </c>
      <c r="G8" s="16" t="s">
        <v>49</v>
      </c>
      <c r="H8" s="3">
        <v>25</v>
      </c>
      <c r="I8" s="3">
        <v>3</v>
      </c>
      <c r="J8" s="3">
        <f>H8*3/100</f>
        <v>0.75</v>
      </c>
      <c r="K8" s="10"/>
      <c r="L8" s="10"/>
    </row>
    <row r="9" spans="1:12" s="1" customFormat="1" ht="18" customHeight="1" x14ac:dyDescent="0.25">
      <c r="A9" s="3">
        <v>2</v>
      </c>
      <c r="B9" s="4">
        <v>44204</v>
      </c>
      <c r="C9" s="3" t="s">
        <v>14</v>
      </c>
      <c r="D9" s="3" t="s">
        <v>18</v>
      </c>
      <c r="E9" s="3" t="s">
        <v>17</v>
      </c>
      <c r="F9" s="3" t="s">
        <v>53</v>
      </c>
      <c r="G9" s="16" t="s">
        <v>28</v>
      </c>
      <c r="H9" s="3">
        <v>20</v>
      </c>
      <c r="I9" s="3">
        <v>3</v>
      </c>
      <c r="J9" s="3">
        <f>I9*H9/100</f>
        <v>0.6</v>
      </c>
      <c r="L9" s="21"/>
    </row>
    <row r="10" spans="1:12" s="1" customFormat="1" ht="18" customHeight="1" x14ac:dyDescent="0.25">
      <c r="A10" s="3">
        <v>7</v>
      </c>
      <c r="B10" s="4">
        <v>44204</v>
      </c>
      <c r="C10" s="11" t="s">
        <v>12</v>
      </c>
      <c r="D10" s="11" t="s">
        <v>19</v>
      </c>
      <c r="E10" s="3" t="s">
        <v>17</v>
      </c>
      <c r="F10" s="3" t="s">
        <v>47</v>
      </c>
      <c r="G10" s="16" t="s">
        <v>23</v>
      </c>
      <c r="H10" s="3">
        <v>25</v>
      </c>
      <c r="I10" s="3">
        <v>3</v>
      </c>
      <c r="J10" s="3">
        <f>H10*3/100</f>
        <v>0.75</v>
      </c>
    </row>
    <row r="11" spans="1:12" s="1" customFormat="1" ht="18" customHeight="1" x14ac:dyDescent="0.25">
      <c r="A11" s="3">
        <v>13</v>
      </c>
      <c r="B11" s="4">
        <v>44207</v>
      </c>
      <c r="C11" s="3" t="s">
        <v>14</v>
      </c>
      <c r="D11" s="3" t="s">
        <v>18</v>
      </c>
      <c r="E11" s="3" t="s">
        <v>17</v>
      </c>
      <c r="F11" s="3" t="s">
        <v>53</v>
      </c>
      <c r="G11" s="16" t="s">
        <v>23</v>
      </c>
      <c r="H11" s="3">
        <v>20</v>
      </c>
      <c r="I11" s="3">
        <v>3</v>
      </c>
      <c r="J11" s="3">
        <f>H11*3/100</f>
        <v>0.6</v>
      </c>
      <c r="L11" s="21"/>
    </row>
    <row r="12" spans="1:12" s="1" customFormat="1" ht="18" customHeight="1" x14ac:dyDescent="0.25">
      <c r="A12" s="11">
        <v>19</v>
      </c>
      <c r="B12" s="4">
        <v>44207</v>
      </c>
      <c r="C12" s="3" t="s">
        <v>16</v>
      </c>
      <c r="D12" s="3" t="s">
        <v>21</v>
      </c>
      <c r="E12" s="3" t="s">
        <v>17</v>
      </c>
      <c r="F12" s="3" t="s">
        <v>47</v>
      </c>
      <c r="G12" s="16" t="s">
        <v>24</v>
      </c>
      <c r="H12" s="3">
        <v>100</v>
      </c>
      <c r="I12" s="3">
        <v>3</v>
      </c>
      <c r="J12" s="3">
        <f>I12*H12/100</f>
        <v>3</v>
      </c>
    </row>
    <row r="13" spans="1:12" s="1" customFormat="1" ht="18" customHeight="1" x14ac:dyDescent="0.25">
      <c r="A13" s="3">
        <v>2</v>
      </c>
      <c r="B13" s="4">
        <v>44208</v>
      </c>
      <c r="C13" s="3" t="s">
        <v>13</v>
      </c>
      <c r="D13" s="3" t="s">
        <v>18</v>
      </c>
      <c r="E13" s="3" t="s">
        <v>17</v>
      </c>
      <c r="F13" s="3" t="s">
        <v>53</v>
      </c>
      <c r="G13" s="16" t="s">
        <v>29</v>
      </c>
      <c r="H13" s="3">
        <v>25</v>
      </c>
      <c r="I13" s="3">
        <v>3</v>
      </c>
      <c r="J13" s="3">
        <f>H13*3/100</f>
        <v>0.75</v>
      </c>
      <c r="L13" s="21"/>
    </row>
    <row r="14" spans="1:12" s="1" customFormat="1" ht="18" customHeight="1" x14ac:dyDescent="0.25">
      <c r="A14" s="3">
        <v>8</v>
      </c>
      <c r="B14" s="4">
        <v>44208</v>
      </c>
      <c r="C14" s="3" t="s">
        <v>14</v>
      </c>
      <c r="D14" s="3" t="s">
        <v>18</v>
      </c>
      <c r="E14" s="3" t="s">
        <v>17</v>
      </c>
      <c r="F14" s="3" t="s">
        <v>47</v>
      </c>
      <c r="G14" s="16" t="s">
        <v>27</v>
      </c>
      <c r="H14" s="3">
        <v>127.5</v>
      </c>
      <c r="I14" s="3">
        <v>3</v>
      </c>
      <c r="J14" s="3">
        <f>H14*3/100</f>
        <v>3.8250000000000002</v>
      </c>
    </row>
    <row r="15" spans="1:12" s="1" customFormat="1" ht="18" customHeight="1" x14ac:dyDescent="0.25">
      <c r="A15" s="3">
        <v>14</v>
      </c>
      <c r="B15" s="4">
        <v>44209</v>
      </c>
      <c r="C15" s="3" t="s">
        <v>44</v>
      </c>
      <c r="D15" s="3" t="s">
        <v>18</v>
      </c>
      <c r="E15" s="3" t="s">
        <v>17</v>
      </c>
      <c r="F15" s="3" t="s">
        <v>53</v>
      </c>
      <c r="G15" s="16" t="s">
        <v>30</v>
      </c>
      <c r="H15" s="3">
        <v>20</v>
      </c>
      <c r="I15" s="3">
        <v>3</v>
      </c>
      <c r="J15" s="3">
        <f>I15*H15/100</f>
        <v>0.6</v>
      </c>
      <c r="L15" s="21"/>
    </row>
    <row r="16" spans="1:12" s="1" customFormat="1" ht="18" customHeight="1" x14ac:dyDescent="0.25">
      <c r="A16" s="3">
        <v>19</v>
      </c>
      <c r="B16" s="4">
        <v>44209</v>
      </c>
      <c r="C16" s="3" t="s">
        <v>11</v>
      </c>
      <c r="D16" s="3" t="s">
        <v>21</v>
      </c>
      <c r="E16" s="3" t="s">
        <v>17</v>
      </c>
      <c r="F16" s="3" t="s">
        <v>47</v>
      </c>
      <c r="G16" s="16" t="s">
        <v>30</v>
      </c>
      <c r="H16" s="3">
        <v>25</v>
      </c>
      <c r="I16" s="3">
        <v>3</v>
      </c>
      <c r="J16" s="3">
        <f>I16*H16/100</f>
        <v>0.75</v>
      </c>
    </row>
    <row r="17" spans="1:12" s="13" customFormat="1" ht="28.5" customHeight="1" x14ac:dyDescent="0.25">
      <c r="A17" s="3">
        <v>3</v>
      </c>
      <c r="B17" s="4">
        <v>44210</v>
      </c>
      <c r="C17" s="3" t="s">
        <v>54</v>
      </c>
      <c r="D17" s="3" t="s">
        <v>18</v>
      </c>
      <c r="E17" s="3" t="s">
        <v>17</v>
      </c>
      <c r="F17" s="3" t="s">
        <v>53</v>
      </c>
      <c r="G17" s="16" t="s">
        <v>22</v>
      </c>
      <c r="H17" s="3">
        <v>50</v>
      </c>
      <c r="I17" s="3">
        <v>3</v>
      </c>
      <c r="J17" s="3">
        <f>H17*3/100</f>
        <v>1.5</v>
      </c>
      <c r="K17" s="1"/>
      <c r="L17" s="21"/>
    </row>
    <row r="18" spans="1:12" s="13" customFormat="1" ht="28.5" customHeight="1" x14ac:dyDescent="0.25">
      <c r="A18" s="3">
        <v>8</v>
      </c>
      <c r="B18" s="4">
        <v>44210</v>
      </c>
      <c r="C18" s="3" t="s">
        <v>16</v>
      </c>
      <c r="D18" s="3" t="s">
        <v>21</v>
      </c>
      <c r="E18" s="3" t="s">
        <v>17</v>
      </c>
      <c r="F18" s="3" t="s">
        <v>47</v>
      </c>
      <c r="G18" s="16" t="s">
        <v>46</v>
      </c>
      <c r="H18" s="3">
        <v>20</v>
      </c>
      <c r="I18" s="3">
        <v>3</v>
      </c>
      <c r="J18" s="3">
        <f>I18*H18/100</f>
        <v>0.6</v>
      </c>
      <c r="K18" s="1"/>
      <c r="L18" s="1"/>
    </row>
    <row r="19" spans="1:12" s="13" customFormat="1" ht="28.5" customHeight="1" x14ac:dyDescent="0.25">
      <c r="A19" s="3">
        <v>14</v>
      </c>
      <c r="B19" s="4">
        <v>44211</v>
      </c>
      <c r="C19" s="3" t="s">
        <v>13</v>
      </c>
      <c r="D19" s="3" t="s">
        <v>21</v>
      </c>
      <c r="E19" s="3" t="s">
        <v>17</v>
      </c>
      <c r="F19" s="3" t="s">
        <v>53</v>
      </c>
      <c r="G19" s="16" t="s">
        <v>32</v>
      </c>
      <c r="H19" s="3">
        <v>130</v>
      </c>
      <c r="I19" s="3">
        <v>3</v>
      </c>
      <c r="J19" s="3">
        <f>I19*H19/100</f>
        <v>3.9</v>
      </c>
      <c r="K19" s="1"/>
      <c r="L19" s="21"/>
    </row>
    <row r="20" spans="1:12" s="1" customFormat="1" ht="18" customHeight="1" x14ac:dyDescent="0.25">
      <c r="A20" s="3">
        <v>20</v>
      </c>
      <c r="B20" s="4">
        <v>44211</v>
      </c>
      <c r="C20" s="3" t="s">
        <v>12</v>
      </c>
      <c r="D20" s="3" t="s">
        <v>18</v>
      </c>
      <c r="E20" s="3" t="s">
        <v>17</v>
      </c>
      <c r="F20" s="3" t="s">
        <v>47</v>
      </c>
      <c r="G20" s="16" t="s">
        <v>36</v>
      </c>
      <c r="H20" s="3">
        <v>15</v>
      </c>
      <c r="I20" s="11">
        <v>3</v>
      </c>
      <c r="J20" s="3">
        <f>H20*3/100</f>
        <v>0.45</v>
      </c>
    </row>
    <row r="21" spans="1:12" s="13" customFormat="1" ht="33" x14ac:dyDescent="0.25">
      <c r="A21" s="3">
        <v>3</v>
      </c>
      <c r="B21" s="4">
        <v>44214</v>
      </c>
      <c r="C21" s="3" t="s">
        <v>14</v>
      </c>
      <c r="D21" s="11" t="s">
        <v>20</v>
      </c>
      <c r="E21" s="11" t="s">
        <v>17</v>
      </c>
      <c r="F21" s="11" t="s">
        <v>53</v>
      </c>
      <c r="G21" s="43" t="s">
        <v>38</v>
      </c>
      <c r="H21" s="3">
        <v>20</v>
      </c>
      <c r="I21" s="3">
        <v>3</v>
      </c>
      <c r="J21" s="3">
        <f>I21*H21/100</f>
        <v>0.6</v>
      </c>
      <c r="K21" s="1"/>
      <c r="L21" s="21"/>
    </row>
    <row r="22" spans="1:12" s="1" customFormat="1" ht="18" customHeight="1" x14ac:dyDescent="0.25">
      <c r="A22" s="3">
        <v>9</v>
      </c>
      <c r="B22" s="4">
        <v>44214</v>
      </c>
      <c r="C22" s="3" t="s">
        <v>16</v>
      </c>
      <c r="D22" s="3" t="s">
        <v>18</v>
      </c>
      <c r="E22" s="3" t="s">
        <v>17</v>
      </c>
      <c r="F22" s="3" t="s">
        <v>47</v>
      </c>
      <c r="G22" s="16" t="s">
        <v>24</v>
      </c>
      <c r="H22" s="3">
        <v>125</v>
      </c>
      <c r="I22" s="3">
        <v>3</v>
      </c>
      <c r="J22" s="3">
        <f>I22*H22/100</f>
        <v>3.75</v>
      </c>
    </row>
    <row r="23" spans="1:12" s="1" customFormat="1" ht="20.100000000000001" customHeight="1" x14ac:dyDescent="0.25">
      <c r="A23" s="3">
        <v>15</v>
      </c>
      <c r="B23" s="4">
        <v>44215</v>
      </c>
      <c r="C23" s="3" t="s">
        <v>11</v>
      </c>
      <c r="D23" s="3" t="s">
        <v>18</v>
      </c>
      <c r="E23" s="3" t="s">
        <v>17</v>
      </c>
      <c r="F23" s="3" t="s">
        <v>53</v>
      </c>
      <c r="G23" s="16" t="s">
        <v>27</v>
      </c>
      <c r="H23" s="3">
        <v>126</v>
      </c>
      <c r="I23" s="11">
        <v>3</v>
      </c>
      <c r="J23" s="3">
        <f>H23*3/100</f>
        <v>3.78</v>
      </c>
      <c r="L23" s="21"/>
    </row>
    <row r="24" spans="1:12" s="1" customFormat="1" ht="31.5" customHeight="1" x14ac:dyDescent="0.25">
      <c r="A24" s="3">
        <v>20</v>
      </c>
      <c r="B24" s="4">
        <v>44215</v>
      </c>
      <c r="C24" s="3" t="s">
        <v>13</v>
      </c>
      <c r="D24" s="3" t="s">
        <v>21</v>
      </c>
      <c r="E24" s="3" t="s">
        <v>17</v>
      </c>
      <c r="F24" s="3" t="s">
        <v>47</v>
      </c>
      <c r="G24" s="16" t="s">
        <v>35</v>
      </c>
      <c r="H24" s="3">
        <v>125</v>
      </c>
      <c r="I24" s="3">
        <v>3</v>
      </c>
      <c r="J24" s="3">
        <f>H24*3/100</f>
        <v>3.75</v>
      </c>
    </row>
    <row r="25" spans="1:12" s="1" customFormat="1" ht="20.100000000000001" customHeight="1" x14ac:dyDescent="0.25">
      <c r="A25" s="15">
        <v>4</v>
      </c>
      <c r="B25" s="4">
        <v>44216</v>
      </c>
      <c r="C25" s="3" t="s">
        <v>16</v>
      </c>
      <c r="D25" s="3" t="s">
        <v>18</v>
      </c>
      <c r="E25" s="3" t="s">
        <v>17</v>
      </c>
      <c r="F25" s="3" t="s">
        <v>53</v>
      </c>
      <c r="G25" s="16" t="s">
        <v>33</v>
      </c>
      <c r="H25" s="15">
        <v>60</v>
      </c>
      <c r="I25" s="15">
        <v>3</v>
      </c>
      <c r="J25" s="3">
        <f>I25*H25/100</f>
        <v>1.8</v>
      </c>
      <c r="L25" s="21"/>
    </row>
    <row r="26" spans="1:12" s="10" customFormat="1" ht="16.5" x14ac:dyDescent="0.25">
      <c r="A26" s="3">
        <v>9</v>
      </c>
      <c r="B26" s="4">
        <v>44216</v>
      </c>
      <c r="C26" s="3" t="s">
        <v>54</v>
      </c>
      <c r="D26" s="3" t="s">
        <v>18</v>
      </c>
      <c r="E26" s="3" t="s">
        <v>17</v>
      </c>
      <c r="F26" s="3" t="s">
        <v>47</v>
      </c>
      <c r="G26" s="16" t="s">
        <v>29</v>
      </c>
      <c r="H26" s="3">
        <v>40</v>
      </c>
      <c r="I26" s="3">
        <v>3</v>
      </c>
      <c r="J26" s="3">
        <f>H26*3/100</f>
        <v>1.2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44217</v>
      </c>
      <c r="C27" s="3" t="s">
        <v>12</v>
      </c>
      <c r="D27" s="3" t="s">
        <v>18</v>
      </c>
      <c r="E27" s="3" t="s">
        <v>17</v>
      </c>
      <c r="F27" s="3" t="s">
        <v>53</v>
      </c>
      <c r="G27" s="16" t="s">
        <v>23</v>
      </c>
      <c r="H27" s="3">
        <v>15</v>
      </c>
      <c r="I27" s="3">
        <v>3</v>
      </c>
      <c r="J27" s="3">
        <f>H27*3/100</f>
        <v>0.45</v>
      </c>
      <c r="L27" s="21"/>
    </row>
    <row r="28" spans="1:12" s="1" customFormat="1" ht="20.100000000000001" customHeight="1" x14ac:dyDescent="0.25">
      <c r="A28" s="11">
        <v>21</v>
      </c>
      <c r="B28" s="4">
        <v>44217</v>
      </c>
      <c r="C28" s="3" t="s">
        <v>13</v>
      </c>
      <c r="D28" s="3" t="s">
        <v>31</v>
      </c>
      <c r="E28" s="3" t="s">
        <v>17</v>
      </c>
      <c r="F28" s="3" t="s">
        <v>47</v>
      </c>
      <c r="G28" s="16" t="s">
        <v>33</v>
      </c>
      <c r="H28" s="3">
        <v>15</v>
      </c>
      <c r="I28" s="3">
        <v>3</v>
      </c>
      <c r="J28" s="3">
        <f>I28*H28/100</f>
        <v>0.45</v>
      </c>
    </row>
    <row r="29" spans="1:12" s="1" customFormat="1" ht="20.100000000000001" customHeight="1" x14ac:dyDescent="0.25">
      <c r="A29" s="15">
        <v>4</v>
      </c>
      <c r="B29" s="4">
        <v>44218</v>
      </c>
      <c r="C29" s="3" t="s">
        <v>13</v>
      </c>
      <c r="D29" s="3" t="s">
        <v>18</v>
      </c>
      <c r="E29" s="3" t="s">
        <v>17</v>
      </c>
      <c r="F29" s="3" t="s">
        <v>53</v>
      </c>
      <c r="G29" s="16" t="s">
        <v>34</v>
      </c>
      <c r="H29" s="3">
        <v>25</v>
      </c>
      <c r="I29" s="3">
        <v>3</v>
      </c>
      <c r="J29" s="3">
        <f>H29*3/100</f>
        <v>0.75</v>
      </c>
      <c r="L29" s="21"/>
    </row>
    <row r="30" spans="1:12" s="1" customFormat="1" ht="20.100000000000001" customHeight="1" x14ac:dyDescent="0.25">
      <c r="A30" s="3">
        <v>10</v>
      </c>
      <c r="B30" s="4">
        <v>44218</v>
      </c>
      <c r="C30" s="3" t="s">
        <v>13</v>
      </c>
      <c r="D30" s="3" t="s">
        <v>21</v>
      </c>
      <c r="E30" s="3" t="s">
        <v>17</v>
      </c>
      <c r="F30" s="3" t="s">
        <v>47</v>
      </c>
      <c r="G30" s="16" t="s">
        <v>45</v>
      </c>
      <c r="H30" s="3">
        <v>15</v>
      </c>
      <c r="I30" s="3">
        <v>3</v>
      </c>
      <c r="J30" s="3">
        <f>H30*3/100</f>
        <v>0.45</v>
      </c>
    </row>
    <row r="31" spans="1:12" s="1" customFormat="1" ht="20.100000000000001" customHeight="1" x14ac:dyDescent="0.25">
      <c r="A31" s="3">
        <v>16</v>
      </c>
      <c r="B31" s="4">
        <v>44223</v>
      </c>
      <c r="C31" s="11" t="s">
        <v>13</v>
      </c>
      <c r="D31" s="3" t="s">
        <v>19</v>
      </c>
      <c r="E31" s="3" t="s">
        <v>17</v>
      </c>
      <c r="F31" s="3" t="s">
        <v>53</v>
      </c>
      <c r="G31" s="16" t="s">
        <v>35</v>
      </c>
      <c r="H31" s="3">
        <v>30</v>
      </c>
      <c r="I31" s="3">
        <v>3</v>
      </c>
      <c r="J31" s="3">
        <f>I31*H31/100</f>
        <v>0.9</v>
      </c>
      <c r="L31" s="21"/>
    </row>
    <row r="32" spans="1:12" s="1" customFormat="1" ht="20.100000000000001" customHeight="1" x14ac:dyDescent="0.25">
      <c r="A32" s="3">
        <v>21</v>
      </c>
      <c r="B32" s="4">
        <v>44223</v>
      </c>
      <c r="C32" s="3" t="s">
        <v>10</v>
      </c>
      <c r="D32" s="3" t="s">
        <v>19</v>
      </c>
      <c r="E32" s="3" t="s">
        <v>17</v>
      </c>
      <c r="F32" s="3" t="s">
        <v>47</v>
      </c>
      <c r="G32" s="16" t="s">
        <v>50</v>
      </c>
      <c r="H32" s="3">
        <v>105</v>
      </c>
      <c r="I32" s="3">
        <v>3</v>
      </c>
      <c r="J32" s="3">
        <f>I32*H32/100</f>
        <v>3.15</v>
      </c>
    </row>
    <row r="33" spans="1:12" s="1" customFormat="1" ht="20.100000000000001" customHeight="1" x14ac:dyDescent="0.25">
      <c r="A33" s="3">
        <v>5</v>
      </c>
      <c r="B33" s="4">
        <v>44224</v>
      </c>
      <c r="C33" s="3" t="s">
        <v>54</v>
      </c>
      <c r="D33" s="3" t="s">
        <v>18</v>
      </c>
      <c r="E33" s="3" t="s">
        <v>17</v>
      </c>
      <c r="F33" s="3" t="s">
        <v>53</v>
      </c>
      <c r="G33" s="16" t="s">
        <v>22</v>
      </c>
      <c r="H33" s="3">
        <v>40</v>
      </c>
      <c r="I33" s="3">
        <v>3</v>
      </c>
      <c r="J33" s="3">
        <f>H33*3/100</f>
        <v>1.2</v>
      </c>
      <c r="K33" s="13"/>
      <c r="L33" s="21"/>
    </row>
    <row r="34" spans="1:12" s="1" customFormat="1" ht="20.100000000000001" customHeight="1" x14ac:dyDescent="0.25">
      <c r="A34" s="3">
        <v>10</v>
      </c>
      <c r="B34" s="4">
        <v>44224</v>
      </c>
      <c r="C34" s="11" t="s">
        <v>11</v>
      </c>
      <c r="D34" s="11" t="s">
        <v>21</v>
      </c>
      <c r="E34" s="11" t="s">
        <v>17</v>
      </c>
      <c r="F34" s="11" t="s">
        <v>47</v>
      </c>
      <c r="G34" s="43" t="s">
        <v>38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3">
        <v>16</v>
      </c>
      <c r="B35" s="4">
        <v>44225</v>
      </c>
      <c r="C35" s="3" t="s">
        <v>12</v>
      </c>
      <c r="D35" s="3" t="s">
        <v>18</v>
      </c>
      <c r="E35" s="3" t="s">
        <v>17</v>
      </c>
      <c r="F35" s="3" t="s">
        <v>53</v>
      </c>
      <c r="G35" s="16" t="s">
        <v>22</v>
      </c>
      <c r="H35" s="3">
        <v>30</v>
      </c>
      <c r="I35" s="3">
        <v>3</v>
      </c>
      <c r="J35" s="3">
        <f>I35*H35/100</f>
        <v>0.9</v>
      </c>
      <c r="K35" s="13"/>
      <c r="L35" s="21"/>
    </row>
    <row r="36" spans="1:12" s="1" customFormat="1" ht="20.100000000000001" customHeight="1" x14ac:dyDescent="0.25">
      <c r="A36" s="3">
        <v>22</v>
      </c>
      <c r="B36" s="4">
        <v>44225</v>
      </c>
      <c r="C36" s="3" t="s">
        <v>10</v>
      </c>
      <c r="D36" s="3" t="s">
        <v>18</v>
      </c>
      <c r="E36" s="3" t="s">
        <v>17</v>
      </c>
      <c r="F36" s="3" t="s">
        <v>47</v>
      </c>
      <c r="G36" s="16" t="s">
        <v>45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5</v>
      </c>
      <c r="B37" s="12"/>
      <c r="C37" s="3"/>
      <c r="D37" s="3"/>
      <c r="E37" s="3"/>
      <c r="F37" s="3"/>
      <c r="G37" s="16"/>
      <c r="H37" s="3"/>
      <c r="I37" s="3"/>
      <c r="J37" s="3"/>
      <c r="K37" s="13"/>
      <c r="L37" s="21"/>
    </row>
    <row r="38" spans="1:12" s="1" customFormat="1" ht="20.100000000000001" customHeight="1" x14ac:dyDescent="0.25">
      <c r="A38" s="3">
        <v>11</v>
      </c>
      <c r="B38" s="12"/>
      <c r="C38" s="3"/>
      <c r="D38" s="3"/>
      <c r="E38" s="3"/>
      <c r="F38" s="3"/>
      <c r="G38" s="16"/>
      <c r="H38" s="3"/>
      <c r="I38" s="3"/>
      <c r="J38" s="3"/>
    </row>
    <row r="39" spans="1:12" s="1" customFormat="1" ht="32.25" customHeight="1" x14ac:dyDescent="0.25">
      <c r="A39" s="11">
        <v>17</v>
      </c>
      <c r="B39" s="4"/>
      <c r="C39" s="3"/>
      <c r="D39" s="3"/>
      <c r="E39" s="3"/>
      <c r="F39" s="3"/>
      <c r="G39" s="16"/>
      <c r="H39" s="3"/>
      <c r="I39" s="11"/>
      <c r="J39" s="3"/>
      <c r="L39" s="21"/>
    </row>
    <row r="40" spans="1:12" s="1" customFormat="1" ht="20.100000000000001" customHeight="1" x14ac:dyDescent="0.25">
      <c r="A40" s="3">
        <v>22</v>
      </c>
      <c r="B40" s="4"/>
      <c r="C40" s="3"/>
      <c r="D40" s="3"/>
      <c r="E40" s="3"/>
      <c r="F40" s="3"/>
      <c r="G40" s="16"/>
      <c r="H40" s="3"/>
      <c r="I40" s="3"/>
      <c r="J40" s="3"/>
    </row>
    <row r="41" spans="1:12" s="1" customFormat="1" ht="20.100000000000001" customHeight="1" x14ac:dyDescent="0.25">
      <c r="A41" s="3">
        <v>6</v>
      </c>
      <c r="B41" s="12"/>
      <c r="C41" s="3"/>
      <c r="D41" s="3"/>
      <c r="E41" s="3"/>
      <c r="F41" s="3"/>
      <c r="G41" s="16"/>
      <c r="H41" s="3"/>
      <c r="I41" s="3"/>
      <c r="J41" s="3"/>
      <c r="K41" s="13"/>
      <c r="L41" s="21"/>
    </row>
    <row r="42" spans="1:12" s="1" customFormat="1" ht="20.100000000000001" customHeight="1" x14ac:dyDescent="0.25">
      <c r="A42" s="3">
        <v>11</v>
      </c>
      <c r="B42" s="12"/>
      <c r="C42" s="3"/>
      <c r="D42" s="3"/>
      <c r="E42" s="3"/>
      <c r="F42" s="3"/>
      <c r="G42" s="16"/>
      <c r="H42" s="3"/>
      <c r="I42" s="3"/>
      <c r="J42" s="3"/>
      <c r="K42" s="13"/>
      <c r="L42" s="13"/>
    </row>
    <row r="43" spans="1:12" s="13" customFormat="1" ht="19.5" customHeight="1" x14ac:dyDescent="0.25">
      <c r="A43" s="3">
        <v>17</v>
      </c>
      <c r="B43" s="4"/>
      <c r="C43" s="3"/>
      <c r="D43" s="3"/>
      <c r="E43" s="3"/>
      <c r="F43" s="3"/>
      <c r="G43" s="16"/>
      <c r="H43" s="11"/>
      <c r="I43" s="11"/>
      <c r="J43" s="3"/>
      <c r="K43" s="1"/>
      <c r="L43" s="21"/>
    </row>
    <row r="44" spans="1:12" s="1" customFormat="1" ht="20.100000000000001" customHeight="1" x14ac:dyDescent="0.25">
      <c r="A44" s="4"/>
      <c r="B44" s="4"/>
      <c r="C44" s="3"/>
      <c r="D44" s="3"/>
      <c r="E44" s="3"/>
      <c r="F44" s="3"/>
      <c r="G44" s="16"/>
      <c r="H44" s="11"/>
      <c r="I44" s="11"/>
      <c r="J44" s="11"/>
    </row>
    <row r="45" spans="1:12" s="13" customFormat="1" ht="16.5" x14ac:dyDescent="0.25">
      <c r="A45" s="3">
        <v>12</v>
      </c>
      <c r="B45" s="12"/>
      <c r="C45" s="3"/>
      <c r="D45" s="3"/>
      <c r="E45" s="3"/>
      <c r="F45" s="3"/>
      <c r="G45" s="16"/>
      <c r="H45" s="21"/>
      <c r="I45" s="21"/>
      <c r="J45" s="21"/>
    </row>
    <row r="46" spans="1:12" s="1" customFormat="1" ht="16.5" x14ac:dyDescent="0.25">
      <c r="A46" s="4"/>
      <c r="B46" s="12"/>
      <c r="C46" s="3"/>
      <c r="D46" s="3"/>
      <c r="E46" s="3"/>
      <c r="F46" s="3"/>
      <c r="G46" s="16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B2:J36">
    <sortCondition ref="B2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2021-02-24T10:27:04Z</dcterms:modified>
</cp:coreProperties>
</file>